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192.168.25.5\share$\教師２\平成２５年度以前の共有フォルダ\１学力向上モデル事業（地学モ）\西中ドリル（平成26年度作成英社理）\理科\"/>
    </mc:Choice>
  </mc:AlternateContent>
  <bookViews>
    <workbookView xWindow="0" yWindow="0" windowWidth="20490" windowHeight="7770" tabRatio="870"/>
  </bookViews>
  <sheets>
    <sheet name="３年" sheetId="4" r:id="rId1"/>
    <sheet name="3年1ページ目" sheetId="2" r:id="rId2"/>
    <sheet name="3年1ページ目 (2)" sheetId="20" r:id="rId3"/>
    <sheet name="3年1ページ目 (3)" sheetId="21" r:id="rId4"/>
    <sheet name="3年1ページ目 (4)" sheetId="22" r:id="rId5"/>
    <sheet name="3年1ページ目 (5)" sheetId="23" r:id="rId6"/>
    <sheet name="3年1ページ目 (6)" sheetId="24" r:id="rId7"/>
    <sheet name="3年1ページ目 (7)" sheetId="25" r:id="rId8"/>
    <sheet name="3年1ページ目 (8)" sheetId="26" r:id="rId9"/>
    <sheet name="Sheet3" sheetId="3" r:id="rId10"/>
  </sheets>
  <definedNames>
    <definedName name="_xlnm.Print_Area" localSheetId="0">'３年'!$A$1:$G$157</definedName>
    <definedName name="_xlnm.Print_Area" localSheetId="1">'3年1ページ目'!$D$8:$AK$52</definedName>
    <definedName name="_xlnm.Print_Area" localSheetId="2">'3年1ページ目 (2)'!$D$8:$AK$52</definedName>
    <definedName name="_xlnm.Print_Area" localSheetId="3">'3年1ページ目 (3)'!$D$8:$AK$52</definedName>
    <definedName name="_xlnm.Print_Area" localSheetId="4">'3年1ページ目 (4)'!$D$8:$AK$52</definedName>
    <definedName name="_xlnm.Print_Area" localSheetId="5">'3年1ページ目 (5)'!$D$8:$AK$52</definedName>
    <definedName name="_xlnm.Print_Area" localSheetId="6">'3年1ページ目 (6)'!$D$8:$AK$52</definedName>
    <definedName name="_xlnm.Print_Area" localSheetId="7">'3年1ページ目 (7)'!$D$8:$AK$52</definedName>
    <definedName name="_xlnm.Print_Area" localSheetId="8">'3年1ページ目 (8)'!$D$8:$AK$52</definedName>
  </definedNames>
  <calcPr calcId="152511"/>
</workbook>
</file>

<file path=xl/calcChain.xml><?xml version="1.0" encoding="utf-8"?>
<calcChain xmlns="http://schemas.openxmlformats.org/spreadsheetml/2006/main">
  <c r="AN51" i="26" l="1"/>
  <c r="AN49" i="26"/>
  <c r="AN47" i="26"/>
  <c r="AN45" i="26"/>
  <c r="AN43" i="26"/>
  <c r="AN41" i="26"/>
  <c r="G41" i="26"/>
  <c r="AN39" i="26"/>
  <c r="G39" i="26"/>
  <c r="AN37" i="26"/>
  <c r="G37" i="26"/>
  <c r="AN35" i="26"/>
  <c r="G35" i="26"/>
  <c r="AN33" i="26"/>
  <c r="G33" i="26"/>
  <c r="AN31" i="26"/>
  <c r="G31" i="26"/>
  <c r="AN29" i="26"/>
  <c r="G29" i="26"/>
  <c r="AN27" i="26"/>
  <c r="G27" i="26"/>
  <c r="AN25" i="26"/>
  <c r="G25" i="26"/>
  <c r="AN23" i="26"/>
  <c r="G23" i="26"/>
  <c r="AN21" i="26"/>
  <c r="G21" i="26"/>
  <c r="AN19" i="26"/>
  <c r="G19" i="26"/>
  <c r="AN17" i="26"/>
  <c r="G17" i="26"/>
  <c r="AN15" i="26"/>
  <c r="G15" i="26"/>
  <c r="AN13" i="26"/>
  <c r="G13" i="26"/>
  <c r="AN51" i="25"/>
  <c r="G51" i="25"/>
  <c r="AN49" i="25"/>
  <c r="G49" i="25"/>
  <c r="AN47" i="25"/>
  <c r="G47" i="25"/>
  <c r="AN45" i="25"/>
  <c r="G45" i="25"/>
  <c r="AN43" i="25"/>
  <c r="G43" i="25"/>
  <c r="AN41" i="25"/>
  <c r="G41" i="25"/>
  <c r="AN39" i="25"/>
  <c r="G39" i="25"/>
  <c r="AN37" i="25"/>
  <c r="G37" i="25"/>
  <c r="AN35" i="25"/>
  <c r="G35" i="25"/>
  <c r="AN33" i="25"/>
  <c r="G33" i="25"/>
  <c r="AN31" i="25"/>
  <c r="G31" i="25"/>
  <c r="AN29" i="25"/>
  <c r="G29" i="25"/>
  <c r="AN27" i="25"/>
  <c r="G27" i="25"/>
  <c r="AN25" i="25"/>
  <c r="G25" i="25"/>
  <c r="AN23" i="25"/>
  <c r="G23" i="25"/>
  <c r="AN21" i="25"/>
  <c r="G21" i="25"/>
  <c r="AN19" i="25"/>
  <c r="G19" i="25"/>
  <c r="AN17" i="25"/>
  <c r="G17" i="25"/>
  <c r="AN15" i="25"/>
  <c r="G15" i="25"/>
  <c r="AN13" i="25"/>
  <c r="G13" i="25"/>
  <c r="AN51" i="24"/>
  <c r="G51" i="24"/>
  <c r="AN49" i="24"/>
  <c r="G49" i="24"/>
  <c r="AN47" i="24"/>
  <c r="G47" i="24"/>
  <c r="AN45" i="24"/>
  <c r="G45" i="24"/>
  <c r="AN43" i="24"/>
  <c r="G43" i="24"/>
  <c r="AN41" i="24"/>
  <c r="G41" i="24"/>
  <c r="AN39" i="24"/>
  <c r="G39" i="24"/>
  <c r="AN37" i="24"/>
  <c r="G37" i="24"/>
  <c r="AN35" i="24"/>
  <c r="G35" i="24"/>
  <c r="AN33" i="24"/>
  <c r="G33" i="24"/>
  <c r="AN31" i="24"/>
  <c r="G31" i="24"/>
  <c r="AN29" i="24"/>
  <c r="G29" i="24"/>
  <c r="AN27" i="24"/>
  <c r="G27" i="24"/>
  <c r="AN25" i="24"/>
  <c r="G25" i="24"/>
  <c r="AN23" i="24"/>
  <c r="G23" i="24"/>
  <c r="AN21" i="24"/>
  <c r="G21" i="24"/>
  <c r="AN19" i="24"/>
  <c r="G19" i="24"/>
  <c r="AN17" i="24"/>
  <c r="G17" i="24"/>
  <c r="AN15" i="24"/>
  <c r="G15" i="24"/>
  <c r="AN13" i="24"/>
  <c r="G13" i="24"/>
  <c r="AN51" i="23"/>
  <c r="G51" i="23"/>
  <c r="AN49" i="23"/>
  <c r="G49" i="23"/>
  <c r="AN47" i="23"/>
  <c r="G47" i="23"/>
  <c r="AN45" i="23"/>
  <c r="G45" i="23"/>
  <c r="AN43" i="23"/>
  <c r="G43" i="23"/>
  <c r="AN41" i="23"/>
  <c r="G41" i="23"/>
  <c r="AN39" i="23"/>
  <c r="G39" i="23"/>
  <c r="AN37" i="23"/>
  <c r="G37" i="23"/>
  <c r="AN35" i="23"/>
  <c r="G35" i="23"/>
  <c r="AN33" i="23"/>
  <c r="G33" i="23"/>
  <c r="AN31" i="23"/>
  <c r="G31" i="23"/>
  <c r="AN29" i="23"/>
  <c r="G29" i="23"/>
  <c r="AN27" i="23"/>
  <c r="G27" i="23"/>
  <c r="AN25" i="23"/>
  <c r="G25" i="23"/>
  <c r="AN23" i="23"/>
  <c r="G23" i="23"/>
  <c r="AN21" i="23"/>
  <c r="G21" i="23"/>
  <c r="AN19" i="23"/>
  <c r="G19" i="23"/>
  <c r="AN17" i="23"/>
  <c r="G17" i="23"/>
  <c r="AN15" i="23"/>
  <c r="G15" i="23"/>
  <c r="AN13" i="23"/>
  <c r="G13" i="23"/>
  <c r="AN51" i="22"/>
  <c r="G51" i="22"/>
  <c r="AN49" i="22"/>
  <c r="G49" i="22"/>
  <c r="AN47" i="22"/>
  <c r="G47" i="22"/>
  <c r="AN45" i="22"/>
  <c r="G45" i="22"/>
  <c r="AN43" i="22"/>
  <c r="G43" i="22"/>
  <c r="AN41" i="22"/>
  <c r="G41" i="22"/>
  <c r="AN39" i="22"/>
  <c r="G39" i="22"/>
  <c r="AN37" i="22"/>
  <c r="G37" i="22"/>
  <c r="AN35" i="22"/>
  <c r="G35" i="22"/>
  <c r="AN33" i="22"/>
  <c r="G33" i="22"/>
  <c r="AN31" i="22"/>
  <c r="G31" i="22"/>
  <c r="AN29" i="22"/>
  <c r="G29" i="22"/>
  <c r="AN27" i="22"/>
  <c r="G27" i="22"/>
  <c r="AN25" i="22"/>
  <c r="G25" i="22"/>
  <c r="AN23" i="22"/>
  <c r="G23" i="22"/>
  <c r="AN21" i="22"/>
  <c r="G21" i="22"/>
  <c r="AN19" i="22"/>
  <c r="G19" i="22"/>
  <c r="AN17" i="22"/>
  <c r="G17" i="22"/>
  <c r="AN15" i="22"/>
  <c r="G15" i="22"/>
  <c r="AN13" i="22"/>
  <c r="G13" i="22"/>
  <c r="AN51" i="21"/>
  <c r="G51" i="21"/>
  <c r="AN49" i="21"/>
  <c r="G49" i="21"/>
  <c r="AN47" i="21"/>
  <c r="G47" i="21"/>
  <c r="AN45" i="21"/>
  <c r="G45" i="21"/>
  <c r="AN43" i="21"/>
  <c r="G43" i="21"/>
  <c r="AN41" i="21"/>
  <c r="G41" i="21"/>
  <c r="AN39" i="21"/>
  <c r="G39" i="21"/>
  <c r="AN37" i="21"/>
  <c r="G37" i="21"/>
  <c r="AN35" i="21"/>
  <c r="G35" i="21"/>
  <c r="AN33" i="21"/>
  <c r="G33" i="21"/>
  <c r="AN31" i="21"/>
  <c r="G31" i="21"/>
  <c r="AN29" i="21"/>
  <c r="G29" i="21"/>
  <c r="AN27" i="21"/>
  <c r="G27" i="21"/>
  <c r="AN25" i="21"/>
  <c r="G25" i="21"/>
  <c r="AN23" i="21"/>
  <c r="G23" i="21"/>
  <c r="AN21" i="21"/>
  <c r="G21" i="21"/>
  <c r="AN19" i="21"/>
  <c r="G19" i="21"/>
  <c r="AN17" i="21"/>
  <c r="G17" i="21"/>
  <c r="AN15" i="21"/>
  <c r="G15" i="21"/>
  <c r="AN13" i="21"/>
  <c r="G13" i="21"/>
  <c r="AN51" i="20"/>
  <c r="G51" i="20"/>
  <c r="AN49" i="20"/>
  <c r="G49" i="20"/>
  <c r="AN47" i="20"/>
  <c r="G47" i="20"/>
  <c r="AN45" i="20"/>
  <c r="G45" i="20"/>
  <c r="AN43" i="20"/>
  <c r="G43" i="20"/>
  <c r="AN41" i="20"/>
  <c r="G41" i="20"/>
  <c r="AN39" i="20"/>
  <c r="G39" i="20"/>
  <c r="AN37" i="20"/>
  <c r="G37" i="20"/>
  <c r="AN35" i="20"/>
  <c r="G35" i="20"/>
  <c r="AN33" i="20"/>
  <c r="G33" i="20"/>
  <c r="AN31" i="20"/>
  <c r="G31" i="20"/>
  <c r="AN29" i="20"/>
  <c r="G29" i="20"/>
  <c r="AN27" i="20"/>
  <c r="G27" i="20"/>
  <c r="AN25" i="20"/>
  <c r="G25" i="20"/>
  <c r="AN23" i="20"/>
  <c r="G23" i="20"/>
  <c r="AN21" i="20"/>
  <c r="G21" i="20"/>
  <c r="AN19" i="20"/>
  <c r="G19" i="20"/>
  <c r="AN17" i="20"/>
  <c r="G17" i="20"/>
  <c r="AN15" i="20"/>
  <c r="G15" i="20"/>
  <c r="AN13" i="20"/>
  <c r="G13" i="20"/>
  <c r="AN15" i="2" l="1"/>
  <c r="AN17" i="2"/>
  <c r="AN19" i="2"/>
  <c r="AN21" i="2"/>
  <c r="AN23" i="2"/>
  <c r="AN25" i="2"/>
  <c r="AN27" i="2"/>
  <c r="AN29" i="2"/>
  <c r="AN31" i="2"/>
  <c r="AN33" i="2"/>
  <c r="AN35" i="2"/>
  <c r="AN37" i="2"/>
  <c r="AN39" i="2"/>
  <c r="AN41" i="2"/>
  <c r="AN43" i="2"/>
  <c r="AN45" i="2"/>
  <c r="AN47" i="2"/>
  <c r="AN49" i="2"/>
  <c r="AN51" i="2"/>
  <c r="G15" i="2"/>
  <c r="G17" i="2"/>
  <c r="G19" i="2"/>
  <c r="G21" i="2"/>
  <c r="G23" i="2"/>
  <c r="G25" i="2"/>
  <c r="G27" i="2"/>
  <c r="G29" i="2"/>
  <c r="G31" i="2"/>
  <c r="G33" i="2"/>
  <c r="G35" i="2"/>
  <c r="G37" i="2"/>
  <c r="G39" i="2"/>
  <c r="G41" i="2"/>
  <c r="G43" i="2"/>
  <c r="G45" i="2"/>
  <c r="G47" i="2"/>
  <c r="G49" i="2"/>
  <c r="G51" i="2"/>
  <c r="AN13" i="2"/>
  <c r="G13" i="2"/>
</calcChain>
</file>

<file path=xl/sharedStrings.xml><?xml version="1.0" encoding="utf-8"?>
<sst xmlns="http://schemas.openxmlformats.org/spreadsheetml/2006/main" count="684" uniqueCount="483">
  <si>
    <t>中和</t>
    <rPh sb="0" eb="2">
      <t>チュウワ</t>
    </rPh>
    <phoneticPr fontId="3"/>
  </si>
  <si>
    <t>水</t>
    <rPh sb="0" eb="1">
      <t>ミズ</t>
    </rPh>
    <phoneticPr fontId="3"/>
  </si>
  <si>
    <t>慣性</t>
    <rPh sb="0" eb="2">
      <t>カンセイ</t>
    </rPh>
    <phoneticPr fontId="3"/>
  </si>
  <si>
    <t>位置エネルギー</t>
    <rPh sb="0" eb="2">
      <t>イチ</t>
    </rPh>
    <phoneticPr fontId="3"/>
  </si>
  <si>
    <t>力学的エネルギーの保存</t>
    <rPh sb="0" eb="3">
      <t>リキガクテキ</t>
    </rPh>
    <rPh sb="9" eb="11">
      <t>ホゾン</t>
    </rPh>
    <phoneticPr fontId="3"/>
  </si>
  <si>
    <t>記録タイマーの打点間隔が広がっていく運動は、速さがどうなる運動か？</t>
    <rPh sb="0" eb="2">
      <t>キロク</t>
    </rPh>
    <rPh sb="7" eb="9">
      <t>ダテン</t>
    </rPh>
    <rPh sb="9" eb="11">
      <t>カンカク</t>
    </rPh>
    <rPh sb="12" eb="13">
      <t>ヒロ</t>
    </rPh>
    <rPh sb="18" eb="20">
      <t>ウンドウ</t>
    </rPh>
    <rPh sb="22" eb="23">
      <t>ハヤ</t>
    </rPh>
    <rPh sb="29" eb="31">
      <t>ウンドウ</t>
    </rPh>
    <phoneticPr fontId="3"/>
  </si>
  <si>
    <t>速くなる運動</t>
    <rPh sb="0" eb="1">
      <t>ハヤ</t>
    </rPh>
    <rPh sb="4" eb="6">
      <t>ウンドウ</t>
    </rPh>
    <phoneticPr fontId="3"/>
  </si>
  <si>
    <t>等速直線運動では、移動距離と時間にはどのような関係があるか？</t>
    <rPh sb="0" eb="2">
      <t>トウソク</t>
    </rPh>
    <rPh sb="2" eb="4">
      <t>チョクセン</t>
    </rPh>
    <rPh sb="4" eb="6">
      <t>ウンドウ</t>
    </rPh>
    <rPh sb="9" eb="11">
      <t>イドウ</t>
    </rPh>
    <rPh sb="11" eb="13">
      <t>キョリ</t>
    </rPh>
    <rPh sb="14" eb="16">
      <t>ジカン</t>
    </rPh>
    <rPh sb="23" eb="25">
      <t>カンケイ</t>
    </rPh>
    <phoneticPr fontId="3"/>
  </si>
  <si>
    <t>一直線上を動く運動で、力がはたらかない運動や、はたらいている力がつり合っている運動を何というか？</t>
    <rPh sb="0" eb="3">
      <t>イッチョクセン</t>
    </rPh>
    <rPh sb="3" eb="4">
      <t>ジョウ</t>
    </rPh>
    <rPh sb="5" eb="6">
      <t>ウゴ</t>
    </rPh>
    <rPh sb="7" eb="9">
      <t>ウンドウ</t>
    </rPh>
    <rPh sb="11" eb="12">
      <t>チカラ</t>
    </rPh>
    <rPh sb="19" eb="21">
      <t>ウンドウ</t>
    </rPh>
    <rPh sb="30" eb="31">
      <t>チカラ</t>
    </rPh>
    <rPh sb="34" eb="35">
      <t>ア</t>
    </rPh>
    <rPh sb="39" eb="41">
      <t>ウンドウ</t>
    </rPh>
    <rPh sb="42" eb="43">
      <t>ナニ</t>
    </rPh>
    <phoneticPr fontId="3"/>
  </si>
  <si>
    <t>等速直線運動</t>
    <rPh sb="0" eb="2">
      <t>トウソク</t>
    </rPh>
    <rPh sb="2" eb="4">
      <t>チョクセン</t>
    </rPh>
    <rPh sb="4" eb="6">
      <t>ウンドウ</t>
    </rPh>
    <phoneticPr fontId="3"/>
  </si>
  <si>
    <t>力学的エネルギー</t>
    <rPh sb="0" eb="3">
      <t>リキガクテキ</t>
    </rPh>
    <phoneticPr fontId="3"/>
  </si>
  <si>
    <t>遺伝子</t>
    <rPh sb="0" eb="3">
      <t>イデンシ</t>
    </rPh>
    <phoneticPr fontId="3"/>
  </si>
  <si>
    <t>恒星　惑星</t>
    <rPh sb="0" eb="2">
      <t>コウセイ</t>
    </rPh>
    <rPh sb="3" eb="5">
      <t>ワクセイ</t>
    </rPh>
    <phoneticPr fontId="3"/>
  </si>
  <si>
    <t>無性生殖</t>
    <rPh sb="0" eb="2">
      <t>ムセイ</t>
    </rPh>
    <rPh sb="2" eb="4">
      <t>セイショク</t>
    </rPh>
    <phoneticPr fontId="3"/>
  </si>
  <si>
    <t>夏至　冬至</t>
    <rPh sb="0" eb="2">
      <t>ゲシ</t>
    </rPh>
    <rPh sb="3" eb="5">
      <t>トウジ</t>
    </rPh>
    <phoneticPr fontId="3"/>
  </si>
  <si>
    <t>食物連鎖</t>
    <rPh sb="0" eb="2">
      <t>ショクモツ</t>
    </rPh>
    <rPh sb="2" eb="4">
      <t>レンサ</t>
    </rPh>
    <phoneticPr fontId="3"/>
  </si>
  <si>
    <t>衛星</t>
    <rPh sb="0" eb="2">
      <t>エイセイ</t>
    </rPh>
    <phoneticPr fontId="3"/>
  </si>
  <si>
    <t>染色体</t>
    <rPh sb="0" eb="3">
      <t>センショクタイ</t>
    </rPh>
    <phoneticPr fontId="3"/>
  </si>
  <si>
    <t>透明半球の中心</t>
    <rPh sb="0" eb="2">
      <t>トウメイ</t>
    </rPh>
    <rPh sb="2" eb="4">
      <t>ハンキュウ</t>
    </rPh>
    <rPh sb="5" eb="7">
      <t>チュウシン</t>
    </rPh>
    <phoneticPr fontId="3"/>
  </si>
  <si>
    <t>プロミネンス</t>
  </si>
  <si>
    <t>生殖細胞</t>
    <rPh sb="0" eb="2">
      <t>セイショク</t>
    </rPh>
    <rPh sb="2" eb="4">
      <t>サイボウ</t>
    </rPh>
    <phoneticPr fontId="3"/>
  </si>
  <si>
    <t>多細胞生物</t>
    <rPh sb="0" eb="3">
      <t>タサイボウ</t>
    </rPh>
    <rPh sb="3" eb="5">
      <t>セイブツ</t>
    </rPh>
    <phoneticPr fontId="3"/>
  </si>
  <si>
    <t>花粉管</t>
    <rPh sb="0" eb="2">
      <t>カフン</t>
    </rPh>
    <rPh sb="2" eb="3">
      <t>カン</t>
    </rPh>
    <phoneticPr fontId="3"/>
  </si>
  <si>
    <t>火星</t>
    <rPh sb="0" eb="2">
      <t>カセイ</t>
    </rPh>
    <phoneticPr fontId="3"/>
  </si>
  <si>
    <t>黒点</t>
    <rPh sb="0" eb="2">
      <t>コクテン</t>
    </rPh>
    <phoneticPr fontId="3"/>
  </si>
  <si>
    <t>南中　南中高度</t>
    <rPh sb="0" eb="2">
      <t>ナンチュウ</t>
    </rPh>
    <rPh sb="3" eb="5">
      <t>ナンチュウ</t>
    </rPh>
    <rPh sb="5" eb="7">
      <t>コウド</t>
    </rPh>
    <phoneticPr fontId="3"/>
  </si>
  <si>
    <t>卵生</t>
    <rPh sb="0" eb="2">
      <t>ランセイ</t>
    </rPh>
    <phoneticPr fontId="3"/>
  </si>
  <si>
    <t>太陽系最大の惑星は何か？</t>
    <rPh sb="0" eb="3">
      <t>タイヨウケイ</t>
    </rPh>
    <rPh sb="3" eb="5">
      <t>サイダイ</t>
    </rPh>
    <rPh sb="6" eb="8">
      <t>ワクセイ</t>
    </rPh>
    <rPh sb="9" eb="10">
      <t>ナニ</t>
    </rPh>
    <phoneticPr fontId="3"/>
  </si>
  <si>
    <t>木星</t>
    <rPh sb="0" eb="2">
      <t>モクセイ</t>
    </rPh>
    <phoneticPr fontId="3"/>
  </si>
  <si>
    <t>減数分裂</t>
    <rPh sb="0" eb="2">
      <t>ゲンスウ</t>
    </rPh>
    <rPh sb="2" eb="4">
      <t>ブンレツ</t>
    </rPh>
    <phoneticPr fontId="3"/>
  </si>
  <si>
    <t>消費者</t>
    <rPh sb="0" eb="3">
      <t>ショウヒシャ</t>
    </rPh>
    <phoneticPr fontId="3"/>
  </si>
  <si>
    <t>黄道</t>
    <rPh sb="0" eb="2">
      <t>コウドウ</t>
    </rPh>
    <phoneticPr fontId="3"/>
  </si>
  <si>
    <t>水星・金星</t>
    <rPh sb="0" eb="2">
      <t>スイセイ</t>
    </rPh>
    <rPh sb="3" eb="5">
      <t>キンセイ</t>
    </rPh>
    <phoneticPr fontId="3"/>
  </si>
  <si>
    <t>春分・秋分</t>
    <rPh sb="0" eb="2">
      <t>シュンブン</t>
    </rPh>
    <rPh sb="3" eb="5">
      <t>シュウブン</t>
    </rPh>
    <phoneticPr fontId="3"/>
  </si>
  <si>
    <t>分解者</t>
    <rPh sb="0" eb="3">
      <t>ブンカイシャ</t>
    </rPh>
    <phoneticPr fontId="3"/>
  </si>
  <si>
    <t>生物がもつ形や性質などの特徴を何というか？</t>
    <rPh sb="0" eb="2">
      <t>セイブツ</t>
    </rPh>
    <rPh sb="5" eb="6">
      <t>カタチ</t>
    </rPh>
    <rPh sb="7" eb="9">
      <t>セイシツ</t>
    </rPh>
    <rPh sb="12" eb="14">
      <t>トクチョウ</t>
    </rPh>
    <rPh sb="15" eb="16">
      <t>ナニ</t>
    </rPh>
    <phoneticPr fontId="3"/>
  </si>
  <si>
    <t>形質</t>
    <rPh sb="0" eb="2">
      <t>ケイシツ</t>
    </rPh>
    <phoneticPr fontId="3"/>
  </si>
  <si>
    <t>日周運動</t>
    <rPh sb="0" eb="2">
      <t>ニッシュウ</t>
    </rPh>
    <rPh sb="2" eb="4">
      <t>ウンドウ</t>
    </rPh>
    <phoneticPr fontId="3"/>
  </si>
  <si>
    <t>精巣</t>
    <rPh sb="0" eb="2">
      <t>セイソウ</t>
    </rPh>
    <phoneticPr fontId="3"/>
  </si>
  <si>
    <t>緑色植物は光合成で何エネルギーを利用している？</t>
    <rPh sb="0" eb="2">
      <t>リョクショク</t>
    </rPh>
    <rPh sb="2" eb="4">
      <t>ショクブツ</t>
    </rPh>
    <rPh sb="5" eb="8">
      <t>コウゴウセイ</t>
    </rPh>
    <rPh sb="9" eb="10">
      <t>ナン</t>
    </rPh>
    <rPh sb="16" eb="18">
      <t>リヨウ</t>
    </rPh>
    <phoneticPr fontId="3"/>
  </si>
  <si>
    <t>（太陽の）光エネルギー</t>
    <rPh sb="1" eb="3">
      <t>タイヨウ</t>
    </rPh>
    <rPh sb="5" eb="6">
      <t>ヒカリ</t>
    </rPh>
    <phoneticPr fontId="3"/>
  </si>
  <si>
    <t>年周運動</t>
    <rPh sb="0" eb="2">
      <t>ネンシュウ</t>
    </rPh>
    <rPh sb="2" eb="4">
      <t>ウンドウ</t>
    </rPh>
    <phoneticPr fontId="3"/>
  </si>
  <si>
    <t>太陽の黒点が動いて見えることから、何がいえるか？</t>
    <rPh sb="0" eb="2">
      <t>タイヨウ</t>
    </rPh>
    <rPh sb="3" eb="5">
      <t>コクテン</t>
    </rPh>
    <rPh sb="6" eb="7">
      <t>ウゴ</t>
    </rPh>
    <rPh sb="9" eb="10">
      <t>ミ</t>
    </rPh>
    <rPh sb="17" eb="18">
      <t>ナニ</t>
    </rPh>
    <phoneticPr fontId="3"/>
  </si>
  <si>
    <t>太陽が自転している</t>
    <rPh sb="0" eb="2">
      <t>タイヨウ</t>
    </rPh>
    <rPh sb="3" eb="5">
      <t>ジテン</t>
    </rPh>
    <phoneticPr fontId="3"/>
  </si>
  <si>
    <t>形質を現すもとになるものは核の中の染色体にある何か？</t>
    <rPh sb="0" eb="2">
      <t>ケイシツ</t>
    </rPh>
    <rPh sb="3" eb="4">
      <t>アラワ</t>
    </rPh>
    <rPh sb="13" eb="14">
      <t>カク</t>
    </rPh>
    <rPh sb="15" eb="16">
      <t>ナカ</t>
    </rPh>
    <rPh sb="17" eb="20">
      <t>センショクタイ</t>
    </rPh>
    <rPh sb="23" eb="24">
      <t>ナニ</t>
    </rPh>
    <phoneticPr fontId="3"/>
  </si>
  <si>
    <t>卵や精子を何細胞というか？</t>
    <rPh sb="0" eb="1">
      <t>ラン</t>
    </rPh>
    <rPh sb="2" eb="4">
      <t>セイシ</t>
    </rPh>
    <rPh sb="5" eb="6">
      <t>ナニ</t>
    </rPh>
    <rPh sb="6" eb="8">
      <t>サイボウ</t>
    </rPh>
    <phoneticPr fontId="3"/>
  </si>
  <si>
    <t>純系を交配したとき、子に現れる形質を何というか？</t>
    <rPh sb="0" eb="2">
      <t>ジュンケイ</t>
    </rPh>
    <rPh sb="3" eb="5">
      <t>コウハイ</t>
    </rPh>
    <rPh sb="10" eb="11">
      <t>コ</t>
    </rPh>
    <rPh sb="12" eb="13">
      <t>アラワ</t>
    </rPh>
    <rPh sb="15" eb="17">
      <t>ケイシツ</t>
    </rPh>
    <rPh sb="18" eb="19">
      <t>ナニ</t>
    </rPh>
    <phoneticPr fontId="3"/>
  </si>
  <si>
    <t>優性の形質</t>
    <rPh sb="0" eb="2">
      <t>ユウセイ</t>
    </rPh>
    <rPh sb="3" eb="5">
      <t>ケイシツ</t>
    </rPh>
    <phoneticPr fontId="3"/>
  </si>
  <si>
    <t>純系を交配したとき、子に現れない形質を何というか？</t>
    <rPh sb="0" eb="2">
      <t>ジュンケイ</t>
    </rPh>
    <rPh sb="3" eb="5">
      <t>コウハイ</t>
    </rPh>
    <rPh sb="10" eb="11">
      <t>コ</t>
    </rPh>
    <rPh sb="12" eb="13">
      <t>アラワ</t>
    </rPh>
    <rPh sb="16" eb="18">
      <t>ケイシツ</t>
    </rPh>
    <rPh sb="19" eb="20">
      <t>ナニ</t>
    </rPh>
    <phoneticPr fontId="3"/>
  </si>
  <si>
    <t>劣性の形質</t>
    <rPh sb="0" eb="2">
      <t>レッセイ</t>
    </rPh>
    <rPh sb="3" eb="5">
      <t>ケイシツ</t>
    </rPh>
    <phoneticPr fontId="3"/>
  </si>
  <si>
    <t>メンデル</t>
    <phoneticPr fontId="3"/>
  </si>
  <si>
    <t>物体に力を加えてその向きに移動させたとき、物体に何をしたというか？</t>
    <rPh sb="0" eb="2">
      <t>ブッタイ</t>
    </rPh>
    <rPh sb="3" eb="4">
      <t>チカラ</t>
    </rPh>
    <rPh sb="5" eb="6">
      <t>クワ</t>
    </rPh>
    <rPh sb="10" eb="11">
      <t>ム</t>
    </rPh>
    <rPh sb="13" eb="15">
      <t>イドウ</t>
    </rPh>
    <rPh sb="21" eb="23">
      <t>ブッタイ</t>
    </rPh>
    <rPh sb="24" eb="25">
      <t>ナニ</t>
    </rPh>
    <phoneticPr fontId="3"/>
  </si>
  <si>
    <t>仕事</t>
    <rPh sb="0" eb="2">
      <t>シゴト</t>
    </rPh>
    <phoneticPr fontId="3"/>
  </si>
  <si>
    <t>仕事の大きさ</t>
    <rPh sb="0" eb="2">
      <t>シゴト</t>
    </rPh>
    <rPh sb="3" eb="4">
      <t>オオ</t>
    </rPh>
    <phoneticPr fontId="3"/>
  </si>
  <si>
    <t>仕事の単位は何か？</t>
    <rPh sb="0" eb="2">
      <t>シゴト</t>
    </rPh>
    <rPh sb="3" eb="5">
      <t>タンイ</t>
    </rPh>
    <rPh sb="6" eb="7">
      <t>ナニ</t>
    </rPh>
    <phoneticPr fontId="3"/>
  </si>
  <si>
    <t>仕事率</t>
    <rPh sb="0" eb="3">
      <t>シゴトリツ</t>
    </rPh>
    <phoneticPr fontId="3"/>
  </si>
  <si>
    <t>仕事率の単位は何か？</t>
    <rPh sb="0" eb="3">
      <t>シゴトリツ</t>
    </rPh>
    <rPh sb="4" eb="6">
      <t>タンイ</t>
    </rPh>
    <rPh sb="7" eb="8">
      <t>ナニ</t>
    </rPh>
    <phoneticPr fontId="3"/>
  </si>
  <si>
    <t>仕事の原理</t>
    <rPh sb="0" eb="2">
      <t>シゴト</t>
    </rPh>
    <rPh sb="3" eb="5">
      <t>ゲンリ</t>
    </rPh>
    <phoneticPr fontId="3"/>
  </si>
  <si>
    <t>原子の中心には何があるか？</t>
    <rPh sb="0" eb="2">
      <t>ゲンシ</t>
    </rPh>
    <rPh sb="3" eb="5">
      <t>チュウシン</t>
    </rPh>
    <rPh sb="7" eb="8">
      <t>ナニ</t>
    </rPh>
    <phoneticPr fontId="3"/>
  </si>
  <si>
    <t>原子でマイナスの電気を帯びた粒を何というか？</t>
    <rPh sb="0" eb="2">
      <t>ゲンシ</t>
    </rPh>
    <rPh sb="8" eb="10">
      <t>デンキ</t>
    </rPh>
    <rPh sb="11" eb="12">
      <t>オ</t>
    </rPh>
    <rPh sb="14" eb="15">
      <t>ツブ</t>
    </rPh>
    <rPh sb="16" eb="17">
      <t>ナニ</t>
    </rPh>
    <phoneticPr fontId="3"/>
  </si>
  <si>
    <t>電子</t>
    <rPh sb="0" eb="2">
      <t>デンシ</t>
    </rPh>
    <phoneticPr fontId="3"/>
  </si>
  <si>
    <t>原子が電気を帯びたものを何というか？</t>
    <rPh sb="0" eb="2">
      <t>ゲンシ</t>
    </rPh>
    <rPh sb="3" eb="5">
      <t>デンキ</t>
    </rPh>
    <rPh sb="6" eb="7">
      <t>オ</t>
    </rPh>
    <rPh sb="12" eb="13">
      <t>ナニ</t>
    </rPh>
    <phoneticPr fontId="3"/>
  </si>
  <si>
    <t>イオン</t>
    <phoneticPr fontId="3"/>
  </si>
  <si>
    <t>原子が電子を失って全体としてプラスの電気を帯びたものを何というか？</t>
    <rPh sb="0" eb="2">
      <t>ゲンシ</t>
    </rPh>
    <rPh sb="3" eb="5">
      <t>デンシ</t>
    </rPh>
    <rPh sb="6" eb="7">
      <t>ウシナ</t>
    </rPh>
    <rPh sb="9" eb="11">
      <t>ゼンタイ</t>
    </rPh>
    <rPh sb="18" eb="20">
      <t>デンキ</t>
    </rPh>
    <rPh sb="21" eb="22">
      <t>オ</t>
    </rPh>
    <rPh sb="27" eb="28">
      <t>ナニ</t>
    </rPh>
    <phoneticPr fontId="3"/>
  </si>
  <si>
    <t>陽イオン</t>
    <rPh sb="0" eb="1">
      <t>ヨウ</t>
    </rPh>
    <phoneticPr fontId="3"/>
  </si>
  <si>
    <t>原子が電子を受け取って全体としてマイナスの電気を帯びたものを何というか？</t>
    <rPh sb="0" eb="2">
      <t>ゲンシ</t>
    </rPh>
    <rPh sb="3" eb="5">
      <t>デンシ</t>
    </rPh>
    <rPh sb="6" eb="7">
      <t>ウ</t>
    </rPh>
    <rPh sb="8" eb="9">
      <t>ト</t>
    </rPh>
    <rPh sb="11" eb="13">
      <t>ゼンタイ</t>
    </rPh>
    <rPh sb="21" eb="23">
      <t>デンキ</t>
    </rPh>
    <rPh sb="24" eb="25">
      <t>オ</t>
    </rPh>
    <rPh sb="30" eb="31">
      <t>ナニ</t>
    </rPh>
    <phoneticPr fontId="3"/>
  </si>
  <si>
    <t>陰イオン</t>
    <rPh sb="0" eb="1">
      <t>イン</t>
    </rPh>
    <phoneticPr fontId="3"/>
  </si>
  <si>
    <t>電離</t>
    <rPh sb="0" eb="2">
      <t>デンリ</t>
    </rPh>
    <phoneticPr fontId="3"/>
  </si>
  <si>
    <t>電解質</t>
    <rPh sb="0" eb="3">
      <t>デンカイシツ</t>
    </rPh>
    <phoneticPr fontId="3"/>
  </si>
  <si>
    <t>非電解質</t>
    <rPh sb="0" eb="1">
      <t>ヒ</t>
    </rPh>
    <rPh sb="1" eb="4">
      <t>デンカイシツ</t>
    </rPh>
    <phoneticPr fontId="3"/>
  </si>
  <si>
    <t>ナトリウムイオンをイオン式で表しなさい。</t>
    <rPh sb="12" eb="13">
      <t>シキ</t>
    </rPh>
    <rPh sb="14" eb="15">
      <t>アラワ</t>
    </rPh>
    <phoneticPr fontId="3"/>
  </si>
  <si>
    <t>塩化物イオン</t>
    <rPh sb="0" eb="3">
      <t>エンカブツ</t>
    </rPh>
    <phoneticPr fontId="3"/>
  </si>
  <si>
    <t>日食</t>
    <rPh sb="0" eb="2">
      <t>ニッショク</t>
    </rPh>
    <phoneticPr fontId="3"/>
  </si>
  <si>
    <t>月食</t>
    <rPh sb="0" eb="2">
      <t>ゲッショク</t>
    </rPh>
    <phoneticPr fontId="3"/>
  </si>
  <si>
    <t>酸性の性質を示すイオンは何か？</t>
    <rPh sb="0" eb="2">
      <t>サンセイ</t>
    </rPh>
    <rPh sb="3" eb="5">
      <t>セイシツ</t>
    </rPh>
    <rPh sb="6" eb="7">
      <t>シメ</t>
    </rPh>
    <rPh sb="12" eb="13">
      <t>ナニ</t>
    </rPh>
    <phoneticPr fontId="3"/>
  </si>
  <si>
    <t>水素イオン</t>
    <rPh sb="0" eb="2">
      <t>スイソ</t>
    </rPh>
    <phoneticPr fontId="3"/>
  </si>
  <si>
    <t>水酸化物イオン</t>
    <rPh sb="0" eb="4">
      <t>スイサンカブツ</t>
    </rPh>
    <phoneticPr fontId="3"/>
  </si>
  <si>
    <t>酸の陰イオンとアルカリの陽イオンが結びついてできる物質を何というか？</t>
    <rPh sb="0" eb="1">
      <t>サン</t>
    </rPh>
    <rPh sb="2" eb="3">
      <t>イン</t>
    </rPh>
    <rPh sb="12" eb="13">
      <t>ヨウ</t>
    </rPh>
    <rPh sb="17" eb="18">
      <t>ムス</t>
    </rPh>
    <rPh sb="25" eb="27">
      <t>ブッシツ</t>
    </rPh>
    <rPh sb="28" eb="29">
      <t>ナニ</t>
    </rPh>
    <phoneticPr fontId="3"/>
  </si>
  <si>
    <t>塩</t>
    <rPh sb="0" eb="1">
      <t>エン</t>
    </rPh>
    <phoneticPr fontId="3"/>
  </si>
  <si>
    <t>酸の陽イオンとアルカリの陰イオンが結びついてできる物質を何というか？</t>
    <rPh sb="0" eb="1">
      <t>サン</t>
    </rPh>
    <rPh sb="2" eb="3">
      <t>ヨウ</t>
    </rPh>
    <rPh sb="12" eb="13">
      <t>イン</t>
    </rPh>
    <rPh sb="17" eb="18">
      <t>ムス</t>
    </rPh>
    <rPh sb="25" eb="27">
      <t>ブッシツ</t>
    </rPh>
    <rPh sb="28" eb="29">
      <t>ナニ</t>
    </rPh>
    <phoneticPr fontId="3"/>
  </si>
  <si>
    <t>学年</t>
    <rPh sb="0" eb="2">
      <t>ガクネン</t>
    </rPh>
    <phoneticPr fontId="2"/>
  </si>
  <si>
    <t>運動とエネルギー</t>
  </si>
  <si>
    <t>地球と宇宙</t>
  </si>
  <si>
    <t>化学変化とイオン</t>
  </si>
  <si>
    <t>自然と人間</t>
    <rPh sb="0" eb="2">
      <t>シゼン</t>
    </rPh>
    <rPh sb="3" eb="5">
      <t>ニンゲン</t>
    </rPh>
    <phoneticPr fontId="2"/>
  </si>
  <si>
    <t>理科チャレンジ問題　３年</t>
    <rPh sb="0" eb="2">
      <t>リカ</t>
    </rPh>
    <rPh sb="7" eb="9">
      <t>モンダイ</t>
    </rPh>
    <rPh sb="11" eb="12">
      <t>ネン</t>
    </rPh>
    <phoneticPr fontId="3"/>
  </si>
  <si>
    <t>原子核</t>
    <rPh sb="0" eb="2">
      <t>ゲンシ</t>
    </rPh>
    <rPh sb="2" eb="3">
      <t>カク</t>
    </rPh>
    <phoneticPr fontId="3"/>
  </si>
  <si>
    <t>電池</t>
    <rPh sb="0" eb="2">
      <t>デンチ</t>
    </rPh>
    <phoneticPr fontId="2"/>
  </si>
  <si>
    <t>燃料電池</t>
    <rPh sb="0" eb="2">
      <t>ネンリョウ</t>
    </rPh>
    <rPh sb="2" eb="4">
      <t>デンチ</t>
    </rPh>
    <phoneticPr fontId="2"/>
  </si>
  <si>
    <t>酸</t>
    <rPh sb="0" eb="1">
      <t>サン</t>
    </rPh>
    <phoneticPr fontId="2"/>
  </si>
  <si>
    <t>アルカリ</t>
    <phoneticPr fontId="2"/>
  </si>
  <si>
    <t>クローン</t>
    <phoneticPr fontId="2"/>
  </si>
  <si>
    <t>純系</t>
    <rPh sb="0" eb="2">
      <t>ジュンケイ</t>
    </rPh>
    <phoneticPr fontId="2"/>
  </si>
  <si>
    <t>分離の法則</t>
    <rPh sb="0" eb="2">
      <t>ブンリ</t>
    </rPh>
    <rPh sb="3" eb="5">
      <t>ホウソク</t>
    </rPh>
    <phoneticPr fontId="2"/>
  </si>
  <si>
    <t>瞬間の速さ</t>
    <rPh sb="0" eb="2">
      <t>シュンカン</t>
    </rPh>
    <rPh sb="3" eb="4">
      <t>ハヤ</t>
    </rPh>
    <phoneticPr fontId="2"/>
  </si>
  <si>
    <t>平均の速さ</t>
    <rPh sb="0" eb="2">
      <t>ヘイキン</t>
    </rPh>
    <rPh sb="3" eb="4">
      <t>ハヤ</t>
    </rPh>
    <phoneticPr fontId="2"/>
  </si>
  <si>
    <t>自由落下運動</t>
    <rPh sb="0" eb="2">
      <t>ジユウ</t>
    </rPh>
    <rPh sb="2" eb="4">
      <t>ラッカ</t>
    </rPh>
    <rPh sb="4" eb="6">
      <t>ウンドウ</t>
    </rPh>
    <phoneticPr fontId="2"/>
  </si>
  <si>
    <t>摩擦力</t>
    <rPh sb="0" eb="3">
      <t>マサツリョク</t>
    </rPh>
    <phoneticPr fontId="2"/>
  </si>
  <si>
    <t>合力</t>
    <rPh sb="0" eb="2">
      <t>ゴウリョク</t>
    </rPh>
    <phoneticPr fontId="2"/>
  </si>
  <si>
    <t>力の合成</t>
    <rPh sb="0" eb="1">
      <t>チカラ</t>
    </rPh>
    <rPh sb="2" eb="4">
      <t>ゴウセイ</t>
    </rPh>
    <phoneticPr fontId="2"/>
  </si>
  <si>
    <t>力の分解</t>
    <rPh sb="0" eb="1">
      <t>チカラ</t>
    </rPh>
    <rPh sb="2" eb="4">
      <t>ブンカイ</t>
    </rPh>
    <phoneticPr fontId="2"/>
  </si>
  <si>
    <t>分力</t>
    <rPh sb="0" eb="2">
      <t>ブンリョク</t>
    </rPh>
    <phoneticPr fontId="2"/>
  </si>
  <si>
    <t>作用・反作用の法則</t>
    <rPh sb="0" eb="2">
      <t>サヨウ</t>
    </rPh>
    <rPh sb="3" eb="6">
      <t>ハンサヨウ</t>
    </rPh>
    <rPh sb="7" eb="9">
      <t>ホウソク</t>
    </rPh>
    <phoneticPr fontId="2"/>
  </si>
  <si>
    <t>銀河</t>
    <rPh sb="0" eb="2">
      <t>ギンガ</t>
    </rPh>
    <phoneticPr fontId="2"/>
  </si>
  <si>
    <t>銀河系</t>
    <rPh sb="0" eb="3">
      <t>ギンガケイ</t>
    </rPh>
    <phoneticPr fontId="2"/>
  </si>
  <si>
    <t>自転</t>
    <rPh sb="0" eb="2">
      <t>ジテン</t>
    </rPh>
    <phoneticPr fontId="2"/>
  </si>
  <si>
    <t>公転</t>
    <rPh sb="0" eb="2">
      <t>コウテン</t>
    </rPh>
    <phoneticPr fontId="2"/>
  </si>
  <si>
    <t>地球型惑星</t>
    <rPh sb="0" eb="2">
      <t>チキュウ</t>
    </rPh>
    <rPh sb="2" eb="3">
      <t>ガタ</t>
    </rPh>
    <rPh sb="3" eb="5">
      <t>ワクセイ</t>
    </rPh>
    <phoneticPr fontId="2"/>
  </si>
  <si>
    <t>木星型惑星</t>
    <rPh sb="0" eb="2">
      <t>モクセイ</t>
    </rPh>
    <rPh sb="2" eb="3">
      <t>ガタ</t>
    </rPh>
    <rPh sb="3" eb="5">
      <t>ワクセイ</t>
    </rPh>
    <phoneticPr fontId="2"/>
  </si>
  <si>
    <t>衛星</t>
    <rPh sb="0" eb="2">
      <t>エイセイ</t>
    </rPh>
    <phoneticPr fontId="2"/>
  </si>
  <si>
    <t>小惑星</t>
    <rPh sb="0" eb="3">
      <t>ショウワクセイ</t>
    </rPh>
    <phoneticPr fontId="2"/>
  </si>
  <si>
    <t>太陽系外縁天体</t>
    <rPh sb="0" eb="3">
      <t>タイヨウケイ</t>
    </rPh>
    <rPh sb="3" eb="5">
      <t>ガイエン</t>
    </rPh>
    <rPh sb="5" eb="7">
      <t>テンタイ</t>
    </rPh>
    <phoneticPr fontId="2"/>
  </si>
  <si>
    <t>すい星</t>
    <rPh sb="2" eb="3">
      <t>セイ</t>
    </rPh>
    <phoneticPr fontId="2"/>
  </si>
  <si>
    <t>天球</t>
    <rPh sb="0" eb="2">
      <t>テンキュウ</t>
    </rPh>
    <phoneticPr fontId="2"/>
  </si>
  <si>
    <t>地軸</t>
    <rPh sb="0" eb="2">
      <t>チジク</t>
    </rPh>
    <phoneticPr fontId="2"/>
  </si>
  <si>
    <t>内惑星</t>
    <rPh sb="0" eb="3">
      <t>ナイワクセイ</t>
    </rPh>
    <phoneticPr fontId="2"/>
  </si>
  <si>
    <t>外惑星</t>
    <rPh sb="0" eb="3">
      <t>ガイワクセイ</t>
    </rPh>
    <phoneticPr fontId="2"/>
  </si>
  <si>
    <t>単元名</t>
    <rPh sb="0" eb="3">
      <t>タンゲンメイ</t>
    </rPh>
    <phoneticPr fontId="2"/>
  </si>
  <si>
    <t>ＮＯ</t>
    <phoneticPr fontId="2"/>
  </si>
  <si>
    <t>質問</t>
    <rPh sb="0" eb="2">
      <t>シツモン</t>
    </rPh>
    <phoneticPr fontId="2"/>
  </si>
  <si>
    <t>解答</t>
    <rPh sb="0" eb="2">
      <t>カイトウ</t>
    </rPh>
    <phoneticPr fontId="2"/>
  </si>
  <si>
    <t>Ｎ０</t>
    <phoneticPr fontId="2"/>
  </si>
  <si>
    <t>運動エネルギー</t>
    <rPh sb="0" eb="2">
      <t>ウンドウ</t>
    </rPh>
    <phoneticPr fontId="2"/>
  </si>
  <si>
    <t>月によって太陽がかくされることを何というか？</t>
    <rPh sb="0" eb="1">
      <t>ツキ</t>
    </rPh>
    <rPh sb="5" eb="7">
      <t>タイヨウ</t>
    </rPh>
    <rPh sb="16" eb="17">
      <t>ナニ</t>
    </rPh>
    <phoneticPr fontId="3"/>
  </si>
  <si>
    <t>科学技術と人間</t>
    <rPh sb="0" eb="2">
      <t>カガク</t>
    </rPh>
    <rPh sb="2" eb="4">
      <t>ギジュツ</t>
    </rPh>
    <rPh sb="5" eb="7">
      <t>ニンゲン</t>
    </rPh>
    <phoneticPr fontId="2"/>
  </si>
  <si>
    <t>伝導</t>
    <rPh sb="0" eb="2">
      <t>デンドウ</t>
    </rPh>
    <phoneticPr fontId="2"/>
  </si>
  <si>
    <t>対流</t>
    <rPh sb="0" eb="2">
      <t>タイリュウ</t>
    </rPh>
    <phoneticPr fontId="2"/>
  </si>
  <si>
    <t>放射</t>
    <rPh sb="0" eb="2">
      <t>ホウシャ</t>
    </rPh>
    <phoneticPr fontId="2"/>
  </si>
  <si>
    <t>循環型社会</t>
    <rPh sb="0" eb="3">
      <t>ジュンカンガタ</t>
    </rPh>
    <rPh sb="3" eb="5">
      <t>シャカイ</t>
    </rPh>
    <phoneticPr fontId="2"/>
  </si>
  <si>
    <t>生態系</t>
    <rPh sb="0" eb="3">
      <t>セイタイケイ</t>
    </rPh>
    <phoneticPr fontId="2"/>
  </si>
  <si>
    <t>生産者</t>
    <rPh sb="0" eb="3">
      <t>セイサンシャ</t>
    </rPh>
    <phoneticPr fontId="2"/>
  </si>
  <si>
    <t>菌類</t>
    <rPh sb="0" eb="2">
      <t>キンルイ</t>
    </rPh>
    <phoneticPr fontId="2"/>
  </si>
  <si>
    <t>細菌類</t>
    <rPh sb="0" eb="3">
      <t>サイキンルイ</t>
    </rPh>
    <phoneticPr fontId="2"/>
  </si>
  <si>
    <t>微生物</t>
    <rPh sb="0" eb="3">
      <t>ビセイブツ</t>
    </rPh>
    <phoneticPr fontId="2"/>
  </si>
  <si>
    <t>地球温暖化</t>
    <rPh sb="0" eb="2">
      <t>チキュウ</t>
    </rPh>
    <rPh sb="2" eb="5">
      <t>オンダンカ</t>
    </rPh>
    <phoneticPr fontId="2"/>
  </si>
  <si>
    <t>単元</t>
    <rPh sb="0" eb="2">
      <t>タンゲン</t>
    </rPh>
    <phoneticPr fontId="2"/>
  </si>
  <si>
    <t>に番号を入れると問題が入力します。</t>
    <rPh sb="1" eb="3">
      <t>バンゴウ</t>
    </rPh>
    <rPh sb="4" eb="5">
      <t>イ</t>
    </rPh>
    <rPh sb="8" eb="10">
      <t>モンダイ</t>
    </rPh>
    <rPh sb="11" eb="13">
      <t>ニュウリョク</t>
    </rPh>
    <phoneticPr fontId="2"/>
  </si>
  <si>
    <t>理科チャレンジテスト作成シート</t>
    <rPh sb="0" eb="2">
      <t>リカ</t>
    </rPh>
    <rPh sb="10" eb="12">
      <t>サクセイ</t>
    </rPh>
    <phoneticPr fontId="2"/>
  </si>
  <si>
    <t>質問番号</t>
    <rPh sb="0" eb="2">
      <t>シツモン</t>
    </rPh>
    <rPh sb="2" eb="4">
      <t>バンゴウ</t>
    </rPh>
    <phoneticPr fontId="2"/>
  </si>
  <si>
    <t>塩素原子がイオンになったときのイオン式を書きなさい。</t>
    <rPh sb="0" eb="2">
      <t>エンソ</t>
    </rPh>
    <rPh sb="2" eb="4">
      <t>ゲンシ</t>
    </rPh>
    <rPh sb="18" eb="19">
      <t>シキ</t>
    </rPh>
    <rPh sb="20" eb="21">
      <t>カ</t>
    </rPh>
    <phoneticPr fontId="3"/>
  </si>
  <si>
    <t>アルカリ性の性質を示すイオンは何か？</t>
    <rPh sb="4" eb="5">
      <t>セイ</t>
    </rPh>
    <rPh sb="6" eb="8">
      <t>セイシツ</t>
    </rPh>
    <rPh sb="9" eb="10">
      <t>シメ</t>
    </rPh>
    <rPh sb="15" eb="16">
      <t>ナニ</t>
    </rPh>
    <phoneticPr fontId="3"/>
  </si>
  <si>
    <t>細胞を離れやすくするため</t>
    <rPh sb="0" eb="2">
      <t>サイボウ</t>
    </rPh>
    <rPh sb="3" eb="4">
      <t>ハナ</t>
    </rPh>
    <phoneticPr fontId="3"/>
  </si>
  <si>
    <t>まわりより温度が低い</t>
    <rPh sb="5" eb="7">
      <t>オンド</t>
    </rPh>
    <rPh sb="8" eb="9">
      <t>ヒク</t>
    </rPh>
    <phoneticPr fontId="3"/>
  </si>
  <si>
    <t>対立形質</t>
    <rPh sb="0" eb="2">
      <t>タイリツ</t>
    </rPh>
    <rPh sb="2" eb="4">
      <t>ケイシツ</t>
    </rPh>
    <phoneticPr fontId="2"/>
  </si>
  <si>
    <t>太陽を中心として公転している天体の集まりを「太陽系」というが、内惑星を答えよ。</t>
    <rPh sb="0" eb="2">
      <t>タイヨウ</t>
    </rPh>
    <rPh sb="3" eb="5">
      <t>チュウシン</t>
    </rPh>
    <rPh sb="8" eb="10">
      <t>コウテン</t>
    </rPh>
    <rPh sb="14" eb="16">
      <t>テンタイ</t>
    </rPh>
    <rPh sb="17" eb="18">
      <t>アツ</t>
    </rPh>
    <rPh sb="22" eb="25">
      <t>タイヨウケイ</t>
    </rPh>
    <rPh sb="31" eb="34">
      <t>ナイワクセイ</t>
    </rPh>
    <rPh sb="35" eb="36">
      <t>コタ</t>
    </rPh>
    <phoneticPr fontId="3"/>
  </si>
  <si>
    <t>酸性の水溶液とアルカリ性の水溶液を混ぜたとき起こる反応を何というか？</t>
    <rPh sb="0" eb="2">
      <t>サンセイ</t>
    </rPh>
    <rPh sb="3" eb="6">
      <t>スイヨウエキ</t>
    </rPh>
    <rPh sb="4" eb="6">
      <t>ヨウエキ</t>
    </rPh>
    <rPh sb="11" eb="12">
      <t>セイ</t>
    </rPh>
    <rPh sb="13" eb="16">
      <t>スイヨウエキ</t>
    </rPh>
    <rPh sb="17" eb="18">
      <t>マ</t>
    </rPh>
    <rPh sb="22" eb="23">
      <t>オ</t>
    </rPh>
    <rPh sb="25" eb="27">
      <t>ハンノウ</t>
    </rPh>
    <rPh sb="28" eb="29">
      <t>ナニ</t>
    </rPh>
    <phoneticPr fontId="3"/>
  </si>
  <si>
    <t>先端部分</t>
    <rPh sb="0" eb="2">
      <t>センタン</t>
    </rPh>
    <rPh sb="2" eb="4">
      <t>ブブン</t>
    </rPh>
    <phoneticPr fontId="3"/>
  </si>
  <si>
    <t>遺伝の規則性を発見した最初の人物は誰か？</t>
    <rPh sb="0" eb="2">
      <t>イデン</t>
    </rPh>
    <rPh sb="3" eb="6">
      <t>キソクセイ</t>
    </rPh>
    <rPh sb="7" eb="9">
      <t>ハッケン</t>
    </rPh>
    <rPh sb="11" eb="13">
      <t>サイショ</t>
    </rPh>
    <rPh sb="14" eb="16">
      <t>ジンブツ</t>
    </rPh>
    <rPh sb="17" eb="18">
      <t>ダレ</t>
    </rPh>
    <phoneticPr fontId="3"/>
  </si>
  <si>
    <t>無性生殖における親と子のように、起源が同じで、同一遺伝子を持つ個体の集団を何というか？</t>
    <rPh sb="0" eb="2">
      <t>ムセイ</t>
    </rPh>
    <rPh sb="2" eb="4">
      <t>セイショク</t>
    </rPh>
    <rPh sb="8" eb="9">
      <t>オヤ</t>
    </rPh>
    <rPh sb="10" eb="11">
      <t>コ</t>
    </rPh>
    <rPh sb="16" eb="18">
      <t>キゲン</t>
    </rPh>
    <rPh sb="19" eb="20">
      <t>オナ</t>
    </rPh>
    <rPh sb="23" eb="25">
      <t>ドウイツ</t>
    </rPh>
    <rPh sb="25" eb="28">
      <t>イデンシ</t>
    </rPh>
    <rPh sb="29" eb="30">
      <t>モ</t>
    </rPh>
    <rPh sb="31" eb="33">
      <t>コタイ</t>
    </rPh>
    <rPh sb="34" eb="36">
      <t>シュウダン</t>
    </rPh>
    <rPh sb="37" eb="38">
      <t>ナニ</t>
    </rPh>
    <phoneticPr fontId="2"/>
  </si>
  <si>
    <t>親、子、孫と自家受粉を繰り返しても、その形質がすべて同じである場合、これを何というか？</t>
    <rPh sb="0" eb="1">
      <t>オヤ</t>
    </rPh>
    <rPh sb="2" eb="3">
      <t>コ</t>
    </rPh>
    <rPh sb="4" eb="5">
      <t>マゴ</t>
    </rPh>
    <rPh sb="6" eb="8">
      <t>ジカ</t>
    </rPh>
    <rPh sb="8" eb="10">
      <t>ジュフン</t>
    </rPh>
    <rPh sb="11" eb="12">
      <t>ク</t>
    </rPh>
    <rPh sb="13" eb="14">
      <t>カエ</t>
    </rPh>
    <rPh sb="20" eb="22">
      <t>ケイシツ</t>
    </rPh>
    <rPh sb="26" eb="27">
      <t>オナ</t>
    </rPh>
    <rPh sb="37" eb="38">
      <t>ナニ</t>
    </rPh>
    <phoneticPr fontId="2"/>
  </si>
  <si>
    <t>対になって存在する遺伝子は、減数分裂のときに分かれて、別々の生殖細胞に入ることを何の法則というか？</t>
    <rPh sb="0" eb="1">
      <t>ツイ</t>
    </rPh>
    <rPh sb="5" eb="7">
      <t>ソンザイ</t>
    </rPh>
    <rPh sb="9" eb="12">
      <t>イデンシ</t>
    </rPh>
    <rPh sb="14" eb="16">
      <t>ゲンスウ</t>
    </rPh>
    <rPh sb="16" eb="18">
      <t>ブンレツ</t>
    </rPh>
    <rPh sb="22" eb="23">
      <t>ワ</t>
    </rPh>
    <rPh sb="27" eb="29">
      <t>ベツベツ</t>
    </rPh>
    <rPh sb="30" eb="32">
      <t>セイショク</t>
    </rPh>
    <rPh sb="32" eb="34">
      <t>サイボウ</t>
    </rPh>
    <rPh sb="35" eb="36">
      <t>ハイ</t>
    </rPh>
    <rPh sb="40" eb="41">
      <t>ナニ</t>
    </rPh>
    <rPh sb="42" eb="44">
      <t>ホウソク</t>
    </rPh>
    <phoneticPr fontId="2"/>
  </si>
  <si>
    <t>力の大きさ（N）×力の向きに動いた距離（m）を何という？</t>
    <rPh sb="0" eb="1">
      <t>チカラ</t>
    </rPh>
    <rPh sb="2" eb="3">
      <t>オオ</t>
    </rPh>
    <rPh sb="9" eb="10">
      <t>チカラ</t>
    </rPh>
    <rPh sb="11" eb="12">
      <t>ム</t>
    </rPh>
    <rPh sb="14" eb="15">
      <t>ウゴ</t>
    </rPh>
    <rPh sb="17" eb="19">
      <t>キョリ</t>
    </rPh>
    <rPh sb="23" eb="24">
      <t>ナニ</t>
    </rPh>
    <phoneticPr fontId="3"/>
  </si>
  <si>
    <t>ジュール（J）</t>
    <phoneticPr fontId="3"/>
  </si>
  <si>
    <t>1秒あたりにする仕事を何というか？</t>
    <rPh sb="1" eb="2">
      <t>ビョウ</t>
    </rPh>
    <rPh sb="8" eb="10">
      <t>シゴト</t>
    </rPh>
    <rPh sb="11" eb="12">
      <t>ナニ</t>
    </rPh>
    <phoneticPr fontId="3"/>
  </si>
  <si>
    <t>ワット（W）</t>
    <phoneticPr fontId="3"/>
  </si>
  <si>
    <t>道具を使っても直接手でした場合と仕事の大きさは変わらない。このことを何というか？</t>
    <rPh sb="0" eb="2">
      <t>ドウグ</t>
    </rPh>
    <rPh sb="3" eb="4">
      <t>ツカ</t>
    </rPh>
    <rPh sb="7" eb="9">
      <t>チョクセツ</t>
    </rPh>
    <rPh sb="9" eb="10">
      <t>テ</t>
    </rPh>
    <rPh sb="13" eb="15">
      <t>バアイ</t>
    </rPh>
    <rPh sb="16" eb="18">
      <t>シゴト</t>
    </rPh>
    <rPh sb="19" eb="20">
      <t>オオ</t>
    </rPh>
    <rPh sb="23" eb="24">
      <t>カ</t>
    </rPh>
    <rPh sb="34" eb="35">
      <t>ナニ</t>
    </rPh>
    <phoneticPr fontId="3"/>
  </si>
  <si>
    <t>ごく短い時間に移動した距離をもとに求めた速さを何というか？</t>
    <rPh sb="2" eb="3">
      <t>ミジカ</t>
    </rPh>
    <rPh sb="4" eb="6">
      <t>ジカン</t>
    </rPh>
    <rPh sb="7" eb="9">
      <t>イドウ</t>
    </rPh>
    <rPh sb="11" eb="13">
      <t>キョリ</t>
    </rPh>
    <rPh sb="17" eb="18">
      <t>モト</t>
    </rPh>
    <rPh sb="20" eb="21">
      <t>ハヤ</t>
    </rPh>
    <rPh sb="23" eb="24">
      <t>ナン</t>
    </rPh>
    <phoneticPr fontId="2"/>
  </si>
  <si>
    <t>ある区間を最初から最後まで一定の速さで移動したと考えたときの速さは何というか？</t>
    <rPh sb="2" eb="4">
      <t>クカン</t>
    </rPh>
    <rPh sb="5" eb="7">
      <t>サイショ</t>
    </rPh>
    <rPh sb="9" eb="11">
      <t>サイゴ</t>
    </rPh>
    <rPh sb="13" eb="15">
      <t>イッテイ</t>
    </rPh>
    <rPh sb="16" eb="17">
      <t>ハヤ</t>
    </rPh>
    <rPh sb="19" eb="21">
      <t>イドウ</t>
    </rPh>
    <rPh sb="24" eb="25">
      <t>カンガ</t>
    </rPh>
    <rPh sb="30" eb="31">
      <t>ハヤ</t>
    </rPh>
    <rPh sb="33" eb="34">
      <t>ナニ</t>
    </rPh>
    <phoneticPr fontId="2"/>
  </si>
  <si>
    <t>物体が垂直に落下するときの運動を何というか？</t>
    <rPh sb="0" eb="2">
      <t>ブッタイ</t>
    </rPh>
    <rPh sb="3" eb="5">
      <t>スイチョク</t>
    </rPh>
    <rPh sb="6" eb="8">
      <t>ラッカ</t>
    </rPh>
    <rPh sb="13" eb="15">
      <t>ウンドウ</t>
    </rPh>
    <rPh sb="16" eb="17">
      <t>ナン</t>
    </rPh>
    <phoneticPr fontId="2"/>
  </si>
  <si>
    <t>物体の接触面で運動を妨げる方向にはたらく力を何というか？</t>
    <rPh sb="0" eb="2">
      <t>ブッタイ</t>
    </rPh>
    <rPh sb="3" eb="6">
      <t>セッショクメン</t>
    </rPh>
    <rPh sb="7" eb="9">
      <t>ウンドウ</t>
    </rPh>
    <rPh sb="10" eb="11">
      <t>サマタ</t>
    </rPh>
    <rPh sb="13" eb="15">
      <t>ホウコウ</t>
    </rPh>
    <rPh sb="20" eb="21">
      <t>チカラ</t>
    </rPh>
    <rPh sb="22" eb="23">
      <t>ナン</t>
    </rPh>
    <phoneticPr fontId="2"/>
  </si>
  <si>
    <t>ある面の上に物体を置いたとき、その面から垂直に物体にはたらく力を何というか？</t>
    <rPh sb="2" eb="3">
      <t>メン</t>
    </rPh>
    <rPh sb="4" eb="5">
      <t>ウエ</t>
    </rPh>
    <rPh sb="6" eb="8">
      <t>ブッタイ</t>
    </rPh>
    <rPh sb="9" eb="10">
      <t>オ</t>
    </rPh>
    <rPh sb="17" eb="18">
      <t>メン</t>
    </rPh>
    <rPh sb="20" eb="22">
      <t>スイチョク</t>
    </rPh>
    <rPh sb="23" eb="25">
      <t>ブッタイ</t>
    </rPh>
    <rPh sb="30" eb="31">
      <t>チカラ</t>
    </rPh>
    <rPh sb="32" eb="33">
      <t>ナニ</t>
    </rPh>
    <phoneticPr fontId="2"/>
  </si>
  <si>
    <t>合力を求めることを何というか？</t>
    <rPh sb="0" eb="2">
      <t>ゴウリョク</t>
    </rPh>
    <rPh sb="3" eb="4">
      <t>モト</t>
    </rPh>
    <rPh sb="9" eb="10">
      <t>ナン</t>
    </rPh>
    <phoneticPr fontId="2"/>
  </si>
  <si>
    <t>運動している物体が持つエネルギーのことを何というか？</t>
    <rPh sb="0" eb="2">
      <t>ウンドウ</t>
    </rPh>
    <rPh sb="6" eb="8">
      <t>ブッタイ</t>
    </rPh>
    <rPh sb="9" eb="10">
      <t>モ</t>
    </rPh>
    <rPh sb="20" eb="21">
      <t>ナン</t>
    </rPh>
    <phoneticPr fontId="2"/>
  </si>
  <si>
    <t>水溶液にしたとき、電離して水素イオンを生じる化合物を何というか？</t>
    <rPh sb="0" eb="3">
      <t>スイヨウエキ</t>
    </rPh>
    <rPh sb="9" eb="11">
      <t>デンリ</t>
    </rPh>
    <rPh sb="13" eb="15">
      <t>スイソ</t>
    </rPh>
    <rPh sb="19" eb="20">
      <t>ショウ</t>
    </rPh>
    <rPh sb="22" eb="25">
      <t>カゴウブツ</t>
    </rPh>
    <phoneticPr fontId="2"/>
  </si>
  <si>
    <t>水溶液にしたとき、電離して水酸化物イオンを生じる化合物を何というか？</t>
    <rPh sb="0" eb="3">
      <t>スイヨウエキ</t>
    </rPh>
    <rPh sb="9" eb="11">
      <t>デンリ</t>
    </rPh>
    <rPh sb="13" eb="17">
      <t>スイサンカブツ</t>
    </rPh>
    <rPh sb="21" eb="22">
      <t>ショウ</t>
    </rPh>
    <rPh sb="24" eb="27">
      <t>カゴウブツ</t>
    </rPh>
    <phoneticPr fontId="2"/>
  </si>
  <si>
    <t>宇宙に存在する恒星の大集団のことを何というか？</t>
    <rPh sb="0" eb="2">
      <t>ウチュウ</t>
    </rPh>
    <rPh sb="3" eb="5">
      <t>ソンザイ</t>
    </rPh>
    <rPh sb="7" eb="9">
      <t>コウセイ</t>
    </rPh>
    <rPh sb="10" eb="13">
      <t>ダイシュウダン</t>
    </rPh>
    <phoneticPr fontId="2"/>
  </si>
  <si>
    <t>天体が、中心を通る線を軸にして、自分自身で回転することを何というか？</t>
    <rPh sb="0" eb="2">
      <t>テンタイ</t>
    </rPh>
    <rPh sb="4" eb="6">
      <t>チュウシン</t>
    </rPh>
    <rPh sb="7" eb="8">
      <t>トオ</t>
    </rPh>
    <rPh sb="9" eb="10">
      <t>セン</t>
    </rPh>
    <rPh sb="11" eb="12">
      <t>ジク</t>
    </rPh>
    <rPh sb="16" eb="18">
      <t>ジブン</t>
    </rPh>
    <rPh sb="18" eb="20">
      <t>ジシン</t>
    </rPh>
    <rPh sb="21" eb="23">
      <t>カイテン</t>
    </rPh>
    <phoneticPr fontId="2"/>
  </si>
  <si>
    <t>天体が他の天体のまわりをまわることを何というか？</t>
    <rPh sb="0" eb="2">
      <t>テンタイ</t>
    </rPh>
    <rPh sb="3" eb="4">
      <t>タ</t>
    </rPh>
    <rPh sb="5" eb="7">
      <t>テンタイ</t>
    </rPh>
    <phoneticPr fontId="2"/>
  </si>
  <si>
    <t>密度が大きく質量の小さい惑星のことを何というか？</t>
    <rPh sb="0" eb="2">
      <t>ミツド</t>
    </rPh>
    <rPh sb="3" eb="4">
      <t>オオ</t>
    </rPh>
    <rPh sb="6" eb="8">
      <t>シツリョウ</t>
    </rPh>
    <rPh sb="9" eb="10">
      <t>チイ</t>
    </rPh>
    <rPh sb="12" eb="14">
      <t>ワクセイ</t>
    </rPh>
    <phoneticPr fontId="2"/>
  </si>
  <si>
    <t>密度が小さく質量の大きい惑星のことを何というか？</t>
    <rPh sb="0" eb="2">
      <t>ミツド</t>
    </rPh>
    <rPh sb="3" eb="4">
      <t>チイ</t>
    </rPh>
    <rPh sb="6" eb="8">
      <t>シツリョウ</t>
    </rPh>
    <rPh sb="9" eb="10">
      <t>オオ</t>
    </rPh>
    <rPh sb="12" eb="14">
      <t>ワクセイ</t>
    </rPh>
    <phoneticPr fontId="2"/>
  </si>
  <si>
    <t>主に火星と木星の間にある、たくさんの小天体のことを何というか？</t>
    <rPh sb="0" eb="1">
      <t>オモ</t>
    </rPh>
    <rPh sb="2" eb="4">
      <t>カセイ</t>
    </rPh>
    <rPh sb="5" eb="7">
      <t>モクセイ</t>
    </rPh>
    <rPh sb="8" eb="9">
      <t>アイダ</t>
    </rPh>
    <rPh sb="18" eb="19">
      <t>ショウ</t>
    </rPh>
    <rPh sb="19" eb="21">
      <t>テンタイ</t>
    </rPh>
    <phoneticPr fontId="2"/>
  </si>
  <si>
    <t>軌道は細長い楕円で太陽に近づくと美しい尾を見せる天体を何というか？</t>
    <rPh sb="0" eb="2">
      <t>キドウ</t>
    </rPh>
    <rPh sb="3" eb="5">
      <t>ホソナガ</t>
    </rPh>
    <rPh sb="6" eb="8">
      <t>ダエン</t>
    </rPh>
    <rPh sb="9" eb="11">
      <t>タイヨウ</t>
    </rPh>
    <rPh sb="12" eb="13">
      <t>チカ</t>
    </rPh>
    <rPh sb="16" eb="17">
      <t>ウツク</t>
    </rPh>
    <rPh sb="19" eb="20">
      <t>オ</t>
    </rPh>
    <rPh sb="21" eb="22">
      <t>ミ</t>
    </rPh>
    <rPh sb="24" eb="26">
      <t>テンタイ</t>
    </rPh>
    <phoneticPr fontId="2"/>
  </si>
  <si>
    <t>星が同じ距離のところで輝いているように考える、見かけ上の球形の天井を何というか？</t>
    <rPh sb="0" eb="1">
      <t>ホシ</t>
    </rPh>
    <rPh sb="2" eb="3">
      <t>オナ</t>
    </rPh>
    <rPh sb="4" eb="6">
      <t>キョリ</t>
    </rPh>
    <rPh sb="11" eb="12">
      <t>カガヤ</t>
    </rPh>
    <rPh sb="19" eb="20">
      <t>カンガ</t>
    </rPh>
    <rPh sb="23" eb="24">
      <t>ミ</t>
    </rPh>
    <rPh sb="26" eb="27">
      <t>ジョウ</t>
    </rPh>
    <rPh sb="28" eb="30">
      <t>キュウケイ</t>
    </rPh>
    <rPh sb="31" eb="33">
      <t>テンジョウ</t>
    </rPh>
    <phoneticPr fontId="2"/>
  </si>
  <si>
    <t>地球の北極と南極を結ぶ軸のことを何というか？</t>
    <rPh sb="0" eb="2">
      <t>チキュウ</t>
    </rPh>
    <rPh sb="3" eb="5">
      <t>ホッキョク</t>
    </rPh>
    <rPh sb="6" eb="8">
      <t>ナンキョク</t>
    </rPh>
    <rPh sb="9" eb="10">
      <t>ムス</t>
    </rPh>
    <rPh sb="11" eb="12">
      <t>ジク</t>
    </rPh>
    <phoneticPr fontId="2"/>
  </si>
  <si>
    <t>地球より内側を公転している惑星のことを何というか？</t>
    <rPh sb="0" eb="2">
      <t>チキュウ</t>
    </rPh>
    <rPh sb="4" eb="6">
      <t>ウチガワ</t>
    </rPh>
    <rPh sb="7" eb="9">
      <t>コウテン</t>
    </rPh>
    <rPh sb="13" eb="15">
      <t>ワクセイ</t>
    </rPh>
    <phoneticPr fontId="2"/>
  </si>
  <si>
    <t>地球より外側を公転している惑星のことを何というか？</t>
    <rPh sb="0" eb="2">
      <t>チキュウ</t>
    </rPh>
    <rPh sb="4" eb="5">
      <t>ソト</t>
    </rPh>
    <rPh sb="5" eb="6">
      <t>ガワ</t>
    </rPh>
    <rPh sb="7" eb="9">
      <t>コウテン</t>
    </rPh>
    <rPh sb="13" eb="15">
      <t>ワクセイ</t>
    </rPh>
    <phoneticPr fontId="2"/>
  </si>
  <si>
    <t>熱源から直接熱が伝わる、熱の伝わり方を何というか？</t>
    <rPh sb="0" eb="2">
      <t>ネツゲン</t>
    </rPh>
    <rPh sb="4" eb="6">
      <t>チョクセツ</t>
    </rPh>
    <rPh sb="6" eb="7">
      <t>ネツ</t>
    </rPh>
    <rPh sb="8" eb="9">
      <t>ツタ</t>
    </rPh>
    <rPh sb="12" eb="13">
      <t>ネツ</t>
    </rPh>
    <rPh sb="14" eb="15">
      <t>ツタ</t>
    </rPh>
    <rPh sb="17" eb="18">
      <t>カタ</t>
    </rPh>
    <phoneticPr fontId="2"/>
  </si>
  <si>
    <t>気体や液体の状態で、あたためられた物質が移動して全体に熱が伝わることを何というか？</t>
    <rPh sb="0" eb="2">
      <t>キタイ</t>
    </rPh>
    <rPh sb="3" eb="5">
      <t>エキタイ</t>
    </rPh>
    <rPh sb="6" eb="8">
      <t>ジョウタイ</t>
    </rPh>
    <rPh sb="17" eb="19">
      <t>ブッシツ</t>
    </rPh>
    <rPh sb="20" eb="22">
      <t>イドウ</t>
    </rPh>
    <rPh sb="24" eb="26">
      <t>ゼンタイ</t>
    </rPh>
    <rPh sb="27" eb="28">
      <t>ネツ</t>
    </rPh>
    <rPh sb="29" eb="30">
      <t>ツタ</t>
    </rPh>
    <phoneticPr fontId="2"/>
  </si>
  <si>
    <t>光源や熱源から離れている物体に熱が伝わることを何というか？</t>
    <rPh sb="0" eb="2">
      <t>コウゲン</t>
    </rPh>
    <rPh sb="3" eb="5">
      <t>ネツゲン</t>
    </rPh>
    <rPh sb="7" eb="8">
      <t>ハナ</t>
    </rPh>
    <rPh sb="12" eb="14">
      <t>ブッタイ</t>
    </rPh>
    <rPh sb="15" eb="16">
      <t>ネツ</t>
    </rPh>
    <rPh sb="17" eb="18">
      <t>ツタ</t>
    </rPh>
    <phoneticPr fontId="2"/>
  </si>
  <si>
    <t>天然資源の循環を可能にし、再利用の割合を高めた社会のことを何というか？</t>
    <rPh sb="0" eb="2">
      <t>テンネン</t>
    </rPh>
    <rPh sb="2" eb="4">
      <t>シゲン</t>
    </rPh>
    <rPh sb="5" eb="7">
      <t>ジュンカン</t>
    </rPh>
    <rPh sb="8" eb="10">
      <t>カノウ</t>
    </rPh>
    <rPh sb="13" eb="16">
      <t>サイリヨウ</t>
    </rPh>
    <rPh sb="17" eb="19">
      <t>ワリアイ</t>
    </rPh>
    <rPh sb="20" eb="21">
      <t>タカ</t>
    </rPh>
    <rPh sb="23" eb="25">
      <t>シャカイ</t>
    </rPh>
    <phoneticPr fontId="2"/>
  </si>
  <si>
    <t>ある地域に生息する全ての生物と、その地域の水や空気、土などの生物以外の環境を総合的にとらえたものを何というか？</t>
    <rPh sb="2" eb="4">
      <t>チイキ</t>
    </rPh>
    <rPh sb="5" eb="7">
      <t>セイソク</t>
    </rPh>
    <rPh sb="9" eb="10">
      <t>スベ</t>
    </rPh>
    <rPh sb="12" eb="14">
      <t>セイブツ</t>
    </rPh>
    <rPh sb="18" eb="20">
      <t>チイキ</t>
    </rPh>
    <rPh sb="21" eb="22">
      <t>ミズ</t>
    </rPh>
    <rPh sb="23" eb="25">
      <t>クウキ</t>
    </rPh>
    <rPh sb="26" eb="27">
      <t>ツチ</t>
    </rPh>
    <rPh sb="30" eb="32">
      <t>セイブツ</t>
    </rPh>
    <rPh sb="32" eb="34">
      <t>イガイ</t>
    </rPh>
    <rPh sb="35" eb="37">
      <t>カンキョウ</t>
    </rPh>
    <rPh sb="38" eb="41">
      <t>ソウゴウテキ</t>
    </rPh>
    <phoneticPr fontId="2"/>
  </si>
  <si>
    <t>無機物から有機物をつくる生物（植物など）のことを何というか？</t>
    <rPh sb="0" eb="3">
      <t>ムキブツ</t>
    </rPh>
    <rPh sb="5" eb="8">
      <t>ユウキブツ</t>
    </rPh>
    <rPh sb="12" eb="14">
      <t>セイブツ</t>
    </rPh>
    <rPh sb="15" eb="17">
      <t>ショクブツ</t>
    </rPh>
    <phoneticPr fontId="2"/>
  </si>
  <si>
    <t>カビやキノコのようにからだが菌糸でできており、胞子でふえるものを何というか？</t>
    <rPh sb="14" eb="16">
      <t>キンシ</t>
    </rPh>
    <rPh sb="23" eb="25">
      <t>ホウシ</t>
    </rPh>
    <phoneticPr fontId="2"/>
  </si>
  <si>
    <t>乳酸菌、大腸菌などのように単細胞物生物で分裂でふえるものを何というか？</t>
    <rPh sb="0" eb="3">
      <t>ニュウサンキン</t>
    </rPh>
    <rPh sb="4" eb="7">
      <t>ダイチョウキン</t>
    </rPh>
    <rPh sb="13" eb="16">
      <t>タンサイボウ</t>
    </rPh>
    <rPh sb="16" eb="17">
      <t>ブツ</t>
    </rPh>
    <rPh sb="17" eb="19">
      <t>セイブツ</t>
    </rPh>
    <rPh sb="20" eb="22">
      <t>ブンレツ</t>
    </rPh>
    <phoneticPr fontId="2"/>
  </si>
  <si>
    <t>ミミズやダニなどの動物や、菌類、細菌類などの生物をまとめて何というか？</t>
    <rPh sb="9" eb="11">
      <t>ドウブツ</t>
    </rPh>
    <rPh sb="13" eb="15">
      <t>キンルイ</t>
    </rPh>
    <rPh sb="16" eb="19">
      <t>サイキンルイ</t>
    </rPh>
    <rPh sb="22" eb="24">
      <t>セイブツ</t>
    </rPh>
    <phoneticPr fontId="2"/>
  </si>
  <si>
    <t>1秒間に50打点打つ記録タイマーでは、1打点するのに何秒かかるか？</t>
    <rPh sb="1" eb="3">
      <t>ビョウカン</t>
    </rPh>
    <rPh sb="6" eb="8">
      <t>ダテン</t>
    </rPh>
    <rPh sb="8" eb="9">
      <t>ウ</t>
    </rPh>
    <rPh sb="10" eb="12">
      <t>キロク</t>
    </rPh>
    <rPh sb="20" eb="21">
      <t>ダ</t>
    </rPh>
    <rPh sb="21" eb="22">
      <t>テン</t>
    </rPh>
    <rPh sb="26" eb="27">
      <t>ナニ</t>
    </rPh>
    <rPh sb="27" eb="28">
      <t>ビョウ</t>
    </rPh>
    <phoneticPr fontId="3"/>
  </si>
  <si>
    <t>1つの物体が他の物体に力を加えた場合、必ず同時に、同じ大きさの逆向きの力を受けることを、何の法則というか？</t>
    <rPh sb="3" eb="5">
      <t>ブッタイ</t>
    </rPh>
    <rPh sb="6" eb="7">
      <t>ホカ</t>
    </rPh>
    <rPh sb="8" eb="10">
      <t>ブッタイ</t>
    </rPh>
    <rPh sb="11" eb="12">
      <t>チカラ</t>
    </rPh>
    <rPh sb="13" eb="14">
      <t>クワ</t>
    </rPh>
    <rPh sb="16" eb="18">
      <t>バアイ</t>
    </rPh>
    <rPh sb="19" eb="20">
      <t>カナラ</t>
    </rPh>
    <rPh sb="21" eb="23">
      <t>ドウジ</t>
    </rPh>
    <rPh sb="25" eb="26">
      <t>オナ</t>
    </rPh>
    <rPh sb="27" eb="28">
      <t>オオ</t>
    </rPh>
    <rPh sb="31" eb="32">
      <t>ギャク</t>
    </rPh>
    <rPh sb="32" eb="33">
      <t>ム</t>
    </rPh>
    <rPh sb="35" eb="36">
      <t>チカラ</t>
    </rPh>
    <rPh sb="37" eb="38">
      <t>ウ</t>
    </rPh>
    <rPh sb="44" eb="45">
      <t>ナン</t>
    </rPh>
    <rPh sb="46" eb="48">
      <t>ホウソク</t>
    </rPh>
    <phoneticPr fontId="2"/>
  </si>
  <si>
    <t>星座は1日に約何度ずつどちらへ動いているといえるか？</t>
    <rPh sb="0" eb="2">
      <t>セイザ</t>
    </rPh>
    <rPh sb="4" eb="5">
      <t>ニチ</t>
    </rPh>
    <rPh sb="6" eb="7">
      <t>ヤク</t>
    </rPh>
    <rPh sb="7" eb="9">
      <t>ナンド</t>
    </rPh>
    <rPh sb="15" eb="16">
      <t>ウゴ</t>
    </rPh>
    <phoneticPr fontId="3"/>
  </si>
  <si>
    <t>2つの力と同じはたらきをする1つの力のことを何というか？</t>
    <rPh sb="3" eb="4">
      <t>チカラ</t>
    </rPh>
    <rPh sb="5" eb="6">
      <t>オナ</t>
    </rPh>
    <rPh sb="17" eb="18">
      <t>チカラ</t>
    </rPh>
    <rPh sb="22" eb="23">
      <t>ナニ</t>
    </rPh>
    <phoneticPr fontId="2"/>
  </si>
  <si>
    <t>1つの力を、同じはたらきをする2つの力に分けることを何というか？</t>
    <rPh sb="3" eb="4">
      <t>チカラ</t>
    </rPh>
    <rPh sb="6" eb="7">
      <t>オナ</t>
    </rPh>
    <rPh sb="18" eb="19">
      <t>チカラ</t>
    </rPh>
    <rPh sb="20" eb="21">
      <t>ワ</t>
    </rPh>
    <rPh sb="26" eb="27">
      <t>ナン</t>
    </rPh>
    <phoneticPr fontId="2"/>
  </si>
  <si>
    <t>1つの力を分解した、2つの力を何というか？</t>
    <rPh sb="3" eb="4">
      <t>チカラ</t>
    </rPh>
    <rPh sb="5" eb="7">
      <t>ブンカイ</t>
    </rPh>
    <rPh sb="13" eb="14">
      <t>チカラ</t>
    </rPh>
    <rPh sb="15" eb="16">
      <t>ナニ</t>
    </rPh>
    <phoneticPr fontId="2"/>
  </si>
  <si>
    <t>23．4度</t>
    <rPh sb="4" eb="5">
      <t>ド</t>
    </rPh>
    <phoneticPr fontId="3"/>
  </si>
  <si>
    <t>15度</t>
    <rPh sb="2" eb="3">
      <t>ド</t>
    </rPh>
    <phoneticPr fontId="3"/>
  </si>
  <si>
    <t>0．02秒</t>
    <rPh sb="4" eb="5">
      <t>ビョウ</t>
    </rPh>
    <phoneticPr fontId="3"/>
  </si>
  <si>
    <t>30度</t>
    <rPh sb="2" eb="3">
      <t>ド</t>
    </rPh>
    <phoneticPr fontId="3"/>
  </si>
  <si>
    <t>惑星のまわりを公転している天体を何というか？</t>
    <rPh sb="0" eb="2">
      <t>ワクセイ</t>
    </rPh>
    <rPh sb="7" eb="9">
      <t>コウテン</t>
    </rPh>
    <rPh sb="13" eb="15">
      <t>テンタイ</t>
    </rPh>
    <phoneticPr fontId="2"/>
  </si>
  <si>
    <t>海王星よりも外側を公転する天体、冥王星などを何というか？</t>
    <rPh sb="0" eb="3">
      <t>カイオウセイ</t>
    </rPh>
    <rPh sb="6" eb="8">
      <t>ソトガワ</t>
    </rPh>
    <rPh sb="9" eb="11">
      <t>コウテン</t>
    </rPh>
    <rPh sb="13" eb="15">
      <t>テンタイ</t>
    </rPh>
    <rPh sb="16" eb="19">
      <t>メイオウセイ</t>
    </rPh>
    <phoneticPr fontId="2"/>
  </si>
  <si>
    <r>
      <t>Cl</t>
    </r>
    <r>
      <rPr>
        <vertAlign val="superscript"/>
        <sz val="12"/>
        <rFont val="ＭＳ ゴシック"/>
        <family val="3"/>
        <charset val="128"/>
      </rPr>
      <t>－</t>
    </r>
    <phoneticPr fontId="3"/>
  </si>
  <si>
    <r>
      <t>Na</t>
    </r>
    <r>
      <rPr>
        <vertAlign val="superscript"/>
        <sz val="12"/>
        <rFont val="ＭＳ ゴシック"/>
        <family val="3"/>
        <charset val="128"/>
      </rPr>
      <t>＋</t>
    </r>
    <phoneticPr fontId="3"/>
  </si>
  <si>
    <t>DNA</t>
    <phoneticPr fontId="3"/>
  </si>
  <si>
    <t>物質が水にとけて陽イオンと陰イオンにばらばらに分かれることを何というか？</t>
    <rPh sb="0" eb="2">
      <t>ブッシツ</t>
    </rPh>
    <rPh sb="3" eb="4">
      <t>ミズ</t>
    </rPh>
    <rPh sb="8" eb="9">
      <t>ヨウ</t>
    </rPh>
    <rPh sb="13" eb="14">
      <t>イン</t>
    </rPh>
    <rPh sb="23" eb="24">
      <t>ワ</t>
    </rPh>
    <rPh sb="30" eb="31">
      <t>ナニ</t>
    </rPh>
    <phoneticPr fontId="3"/>
  </si>
  <si>
    <t>水にとかしたとき、水溶液に電流が流れる物質を何というか？</t>
    <rPh sb="0" eb="1">
      <t>ミズ</t>
    </rPh>
    <rPh sb="9" eb="12">
      <t>スイヨウエキ</t>
    </rPh>
    <rPh sb="13" eb="15">
      <t>デンリュウ</t>
    </rPh>
    <rPh sb="16" eb="17">
      <t>ナガ</t>
    </rPh>
    <rPh sb="19" eb="21">
      <t>ブッシツ</t>
    </rPh>
    <rPh sb="22" eb="23">
      <t>ナニ</t>
    </rPh>
    <phoneticPr fontId="3"/>
  </si>
  <si>
    <t>水にとかしたとき、水溶液に電流が流れない物質を何というか？</t>
    <rPh sb="0" eb="1">
      <t>ミズ</t>
    </rPh>
    <rPh sb="9" eb="12">
      <t>スイヨウエキ</t>
    </rPh>
    <rPh sb="13" eb="15">
      <t>デンリュウ</t>
    </rPh>
    <rPh sb="16" eb="17">
      <t>ナガ</t>
    </rPh>
    <rPh sb="20" eb="22">
      <t>ブッシツ</t>
    </rPh>
    <rPh sb="23" eb="24">
      <t>ナニ</t>
    </rPh>
    <phoneticPr fontId="3"/>
  </si>
  <si>
    <t>細胞分裂を観察するとき、タマネギの根元の部分と根の先端部分のどちらがよいか？</t>
    <rPh sb="0" eb="2">
      <t>サイボウ</t>
    </rPh>
    <rPh sb="2" eb="4">
      <t>ブンレツ</t>
    </rPh>
    <rPh sb="5" eb="7">
      <t>カンサツ</t>
    </rPh>
    <rPh sb="17" eb="19">
      <t>ネモト</t>
    </rPh>
    <rPh sb="20" eb="22">
      <t>ブブン</t>
    </rPh>
    <rPh sb="23" eb="24">
      <t>ネ</t>
    </rPh>
    <rPh sb="25" eb="27">
      <t>センタン</t>
    </rPh>
    <rPh sb="27" eb="29">
      <t>ブブン</t>
    </rPh>
    <phoneticPr fontId="3"/>
  </si>
  <si>
    <t>1つの細胞からできている生物を単細胞生物、多数の細胞からできている生物を何というか？</t>
    <rPh sb="3" eb="5">
      <t>サイボウ</t>
    </rPh>
    <rPh sb="12" eb="14">
      <t>セイブツ</t>
    </rPh>
    <rPh sb="15" eb="18">
      <t>タンサイボウ</t>
    </rPh>
    <rPh sb="18" eb="20">
      <t>セイブツ</t>
    </rPh>
    <rPh sb="21" eb="23">
      <t>タスウ</t>
    </rPh>
    <rPh sb="24" eb="26">
      <t>サイボウ</t>
    </rPh>
    <rPh sb="33" eb="35">
      <t>セイブツ</t>
    </rPh>
    <rPh sb="36" eb="37">
      <t>ナニ</t>
    </rPh>
    <phoneticPr fontId="3"/>
  </si>
  <si>
    <t>卵や精子のように、子をつくるために特別につくられる細胞を何というか？</t>
    <rPh sb="0" eb="1">
      <t>ラン</t>
    </rPh>
    <rPh sb="2" eb="4">
      <t>セイシ</t>
    </rPh>
    <rPh sb="9" eb="10">
      <t>コ</t>
    </rPh>
    <rPh sb="17" eb="19">
      <t>トクベツ</t>
    </rPh>
    <rPh sb="25" eb="27">
      <t>サイボウ</t>
    </rPh>
    <rPh sb="28" eb="29">
      <t>ナニ</t>
    </rPh>
    <phoneticPr fontId="3"/>
  </si>
  <si>
    <t>被子植物で、受粉が行われたあと、花粉から胚珠に向かってのびるものを何というか？</t>
    <rPh sb="0" eb="2">
      <t>ヒシ</t>
    </rPh>
    <rPh sb="2" eb="4">
      <t>ショクブツ</t>
    </rPh>
    <rPh sb="6" eb="8">
      <t>ジュフン</t>
    </rPh>
    <rPh sb="9" eb="10">
      <t>オコナ</t>
    </rPh>
    <rPh sb="16" eb="18">
      <t>カフン</t>
    </rPh>
    <rPh sb="20" eb="22">
      <t>ハイシュ</t>
    </rPh>
    <rPh sb="23" eb="24">
      <t>ム</t>
    </rPh>
    <rPh sb="33" eb="34">
      <t>ナニ</t>
    </rPh>
    <phoneticPr fontId="3"/>
  </si>
  <si>
    <t>卵を生み、卵から子がかえるという仲間のふやし方を何というか？</t>
    <rPh sb="0" eb="1">
      <t>タマゴ</t>
    </rPh>
    <rPh sb="2" eb="3">
      <t>ウ</t>
    </rPh>
    <rPh sb="5" eb="6">
      <t>タマゴ</t>
    </rPh>
    <rPh sb="8" eb="9">
      <t>コ</t>
    </rPh>
    <rPh sb="16" eb="18">
      <t>ナカマ</t>
    </rPh>
    <rPh sb="22" eb="23">
      <t>カタ</t>
    </rPh>
    <rPh sb="24" eb="25">
      <t>ナニ</t>
    </rPh>
    <phoneticPr fontId="3"/>
  </si>
  <si>
    <t>卵や精子がつくられるときに、染色体の数が半分になるような特別な細胞分裂を何というか？</t>
    <rPh sb="0" eb="1">
      <t>ラン</t>
    </rPh>
    <rPh sb="2" eb="4">
      <t>セイシ</t>
    </rPh>
    <rPh sb="14" eb="17">
      <t>センショクタイ</t>
    </rPh>
    <rPh sb="18" eb="19">
      <t>カズ</t>
    </rPh>
    <rPh sb="20" eb="22">
      <t>ハンブン</t>
    </rPh>
    <rPh sb="28" eb="30">
      <t>トクベツ</t>
    </rPh>
    <rPh sb="31" eb="33">
      <t>サイボウ</t>
    </rPh>
    <rPh sb="33" eb="35">
      <t>ブンレツ</t>
    </rPh>
    <rPh sb="36" eb="37">
      <t>ナニ</t>
    </rPh>
    <phoneticPr fontId="3"/>
  </si>
  <si>
    <t>雌の体内にあり卵がつくられる器官を卵巣、雄の体内にあり精子がつくられる器官を何というか？</t>
    <rPh sb="0" eb="1">
      <t>メス</t>
    </rPh>
    <rPh sb="2" eb="4">
      <t>タイナイ</t>
    </rPh>
    <rPh sb="7" eb="8">
      <t>ラン</t>
    </rPh>
    <rPh sb="14" eb="16">
      <t>キカン</t>
    </rPh>
    <rPh sb="17" eb="19">
      <t>ランソウ</t>
    </rPh>
    <rPh sb="20" eb="21">
      <t>オス</t>
    </rPh>
    <rPh sb="22" eb="24">
      <t>タイナイ</t>
    </rPh>
    <rPh sb="27" eb="29">
      <t>セイシ</t>
    </rPh>
    <rPh sb="35" eb="37">
      <t>キカン</t>
    </rPh>
    <rPh sb="38" eb="39">
      <t>ナニ</t>
    </rPh>
    <phoneticPr fontId="3"/>
  </si>
  <si>
    <t>タマネギの根の先端の細胞分裂を観察するとき、うすい塩酸につけるのはなぜか？</t>
    <rPh sb="5" eb="6">
      <t>ネ</t>
    </rPh>
    <rPh sb="7" eb="9">
      <t>センタン</t>
    </rPh>
    <rPh sb="10" eb="12">
      <t>サイボウ</t>
    </rPh>
    <rPh sb="12" eb="14">
      <t>ブンレツ</t>
    </rPh>
    <rPh sb="15" eb="17">
      <t>カンサツ</t>
    </rPh>
    <rPh sb="25" eb="27">
      <t>エンサン</t>
    </rPh>
    <phoneticPr fontId="3"/>
  </si>
  <si>
    <t>遺伝子の本体には、何という物質があるか？（アルファベット3文字）</t>
    <rPh sb="0" eb="3">
      <t>イデンシ</t>
    </rPh>
    <rPh sb="4" eb="6">
      <t>ホンタイ</t>
    </rPh>
    <rPh sb="9" eb="10">
      <t>ナニ</t>
    </rPh>
    <rPh sb="13" eb="15">
      <t>ブッシツ</t>
    </rPh>
    <rPh sb="29" eb="31">
      <t>モジ</t>
    </rPh>
    <phoneticPr fontId="3"/>
  </si>
  <si>
    <t>エンドウの種子の形には、丸形としわ形があり、1つの種子にはそのどちらか一方の形質が現れる。この対をなす形質を何というか？</t>
    <rPh sb="5" eb="7">
      <t>シュシ</t>
    </rPh>
    <rPh sb="8" eb="9">
      <t>カタチ</t>
    </rPh>
    <rPh sb="12" eb="14">
      <t>マルガタ</t>
    </rPh>
    <rPh sb="17" eb="18">
      <t>カタ</t>
    </rPh>
    <rPh sb="25" eb="27">
      <t>シュシ</t>
    </rPh>
    <rPh sb="35" eb="37">
      <t>イッポウ</t>
    </rPh>
    <rPh sb="38" eb="40">
      <t>ケイシツ</t>
    </rPh>
    <rPh sb="41" eb="42">
      <t>アラワ</t>
    </rPh>
    <rPh sb="47" eb="48">
      <t>ツイ</t>
    </rPh>
    <rPh sb="51" eb="53">
      <t>ケイシツ</t>
    </rPh>
    <rPh sb="54" eb="55">
      <t>ナニ</t>
    </rPh>
    <phoneticPr fontId="2"/>
  </si>
  <si>
    <t>物体が外から力を受けない限り、運動のようすを変えず、その運動の状態を続けようとする性質を何というか？</t>
    <rPh sb="0" eb="2">
      <t>ブッタイ</t>
    </rPh>
    <rPh sb="3" eb="4">
      <t>ソト</t>
    </rPh>
    <rPh sb="6" eb="7">
      <t>チカラ</t>
    </rPh>
    <rPh sb="8" eb="9">
      <t>ウ</t>
    </rPh>
    <rPh sb="12" eb="13">
      <t>カギ</t>
    </rPh>
    <rPh sb="15" eb="17">
      <t>ウンドウ</t>
    </rPh>
    <rPh sb="22" eb="23">
      <t>カ</t>
    </rPh>
    <rPh sb="28" eb="30">
      <t>ウンドウ</t>
    </rPh>
    <rPh sb="31" eb="33">
      <t>ジョウタイ</t>
    </rPh>
    <rPh sb="34" eb="35">
      <t>ツヅ</t>
    </rPh>
    <rPh sb="41" eb="43">
      <t>セイシツ</t>
    </rPh>
    <rPh sb="44" eb="45">
      <t>ナン</t>
    </rPh>
    <phoneticPr fontId="3"/>
  </si>
  <si>
    <t>運動している物体が持っているエネルギーを運動エネルギーというが、高いところにある物体がもつエネルギーのことを何というか？</t>
    <rPh sb="0" eb="2">
      <t>ウンドウ</t>
    </rPh>
    <rPh sb="6" eb="8">
      <t>ブッタイ</t>
    </rPh>
    <rPh sb="9" eb="10">
      <t>モ</t>
    </rPh>
    <rPh sb="20" eb="22">
      <t>ウンドウ</t>
    </rPh>
    <rPh sb="32" eb="33">
      <t>タカ</t>
    </rPh>
    <rPh sb="40" eb="42">
      <t>ブッタイ</t>
    </rPh>
    <rPh sb="54" eb="55">
      <t>ナン</t>
    </rPh>
    <phoneticPr fontId="3"/>
  </si>
  <si>
    <t>振り子のように位置エネルギーと運動エネルギーは移り変わるが、その和が一定に保たれることを何というか？</t>
    <rPh sb="0" eb="1">
      <t>フ</t>
    </rPh>
    <rPh sb="2" eb="3">
      <t>コ</t>
    </rPh>
    <rPh sb="7" eb="9">
      <t>イチ</t>
    </rPh>
    <rPh sb="15" eb="17">
      <t>ウンドウ</t>
    </rPh>
    <rPh sb="23" eb="24">
      <t>ウツ</t>
    </rPh>
    <rPh sb="25" eb="26">
      <t>カ</t>
    </rPh>
    <rPh sb="32" eb="33">
      <t>ワ</t>
    </rPh>
    <rPh sb="34" eb="36">
      <t>イッテイ</t>
    </rPh>
    <rPh sb="37" eb="38">
      <t>タモ</t>
    </rPh>
    <rPh sb="44" eb="45">
      <t>ナン</t>
    </rPh>
    <phoneticPr fontId="3"/>
  </si>
  <si>
    <t>比例（関係）</t>
    <rPh sb="0" eb="2">
      <t>ヒレイ</t>
    </rPh>
    <rPh sb="3" eb="5">
      <t>カンケイ</t>
    </rPh>
    <phoneticPr fontId="3"/>
  </si>
  <si>
    <t>位置エネルギーと運動エネルギーを足したものを何というか？</t>
    <rPh sb="0" eb="2">
      <t>イチ</t>
    </rPh>
    <rPh sb="8" eb="10">
      <t>ウンドウ</t>
    </rPh>
    <rPh sb="16" eb="17">
      <t>タ</t>
    </rPh>
    <rPh sb="22" eb="23">
      <t>ナニ</t>
    </rPh>
    <phoneticPr fontId="3"/>
  </si>
  <si>
    <t>2力のつり合う条件は、①2力が1つの物体にはたらいている、②2力の大きさが等しい、残り2つの条件は何か？</t>
    <rPh sb="1" eb="2">
      <t>リョク</t>
    </rPh>
    <rPh sb="5" eb="6">
      <t>ア</t>
    </rPh>
    <rPh sb="7" eb="9">
      <t>ジョウケン</t>
    </rPh>
    <rPh sb="13" eb="14">
      <t>リョク</t>
    </rPh>
    <rPh sb="18" eb="20">
      <t>ブッタイ</t>
    </rPh>
    <rPh sb="31" eb="32">
      <t>リョク</t>
    </rPh>
    <rPh sb="33" eb="34">
      <t>オオ</t>
    </rPh>
    <rPh sb="37" eb="38">
      <t>ヒト</t>
    </rPh>
    <rPh sb="41" eb="42">
      <t>ノコ</t>
    </rPh>
    <rPh sb="46" eb="48">
      <t>ジョウケン</t>
    </rPh>
    <rPh sb="49" eb="50">
      <t>ナニ</t>
    </rPh>
    <phoneticPr fontId="2"/>
  </si>
  <si>
    <t>2力が一直線上にあり、向きが反対である。</t>
    <rPh sb="1" eb="2">
      <t>リョク</t>
    </rPh>
    <rPh sb="3" eb="6">
      <t>イッチョクセン</t>
    </rPh>
    <rPh sb="6" eb="7">
      <t>ジョウ</t>
    </rPh>
    <rPh sb="11" eb="12">
      <t>ム</t>
    </rPh>
    <rPh sb="14" eb="16">
      <t>ハンタイ</t>
    </rPh>
    <phoneticPr fontId="2"/>
  </si>
  <si>
    <t>太陽（自ら光や熱を出す天体）、および太陽のまわりを公転している天体を何というか？</t>
    <rPh sb="0" eb="2">
      <t>タイヨウ</t>
    </rPh>
    <rPh sb="3" eb="4">
      <t>ミズカ</t>
    </rPh>
    <rPh sb="5" eb="6">
      <t>ヒカリ</t>
    </rPh>
    <rPh sb="7" eb="8">
      <t>ネツ</t>
    </rPh>
    <rPh sb="9" eb="10">
      <t>ダ</t>
    </rPh>
    <rPh sb="11" eb="13">
      <t>テンタイ</t>
    </rPh>
    <rPh sb="18" eb="20">
      <t>タイヨウ</t>
    </rPh>
    <rPh sb="25" eb="27">
      <t>コウテン</t>
    </rPh>
    <rPh sb="31" eb="33">
      <t>テンタイ</t>
    </rPh>
    <phoneticPr fontId="3"/>
  </si>
  <si>
    <t>1年のうち、太陽の南中高度が最も高くなる日を何というか？最も低くなる日を何というか?</t>
    <rPh sb="1" eb="2">
      <t>ネン</t>
    </rPh>
    <rPh sb="6" eb="8">
      <t>タイヨウ</t>
    </rPh>
    <rPh sb="9" eb="11">
      <t>ナンチュウ</t>
    </rPh>
    <rPh sb="11" eb="13">
      <t>コウド</t>
    </rPh>
    <rPh sb="14" eb="15">
      <t>モット</t>
    </rPh>
    <rPh sb="16" eb="17">
      <t>タカ</t>
    </rPh>
    <rPh sb="20" eb="21">
      <t>ヒ</t>
    </rPh>
    <rPh sb="22" eb="23">
      <t>ナニ</t>
    </rPh>
    <rPh sb="28" eb="29">
      <t>モット</t>
    </rPh>
    <rPh sb="30" eb="31">
      <t>ヒク</t>
    </rPh>
    <rPh sb="34" eb="35">
      <t>ヒ</t>
    </rPh>
    <rPh sb="36" eb="37">
      <t>ナニ</t>
    </rPh>
    <phoneticPr fontId="3"/>
  </si>
  <si>
    <t>自ら輝く星を「恒星」、その周りを回っている天体を「惑星」、惑星のまわりを公転している天体を何というか？</t>
    <rPh sb="0" eb="1">
      <t>ミズカ</t>
    </rPh>
    <rPh sb="2" eb="3">
      <t>カガヤ</t>
    </rPh>
    <rPh sb="4" eb="5">
      <t>ホシ</t>
    </rPh>
    <rPh sb="7" eb="9">
      <t>コウセイ</t>
    </rPh>
    <rPh sb="13" eb="14">
      <t>マワ</t>
    </rPh>
    <rPh sb="16" eb="17">
      <t>マワ</t>
    </rPh>
    <rPh sb="21" eb="23">
      <t>テンタイ</t>
    </rPh>
    <rPh sb="25" eb="27">
      <t>ワクセイ</t>
    </rPh>
    <rPh sb="29" eb="31">
      <t>ワクセイ</t>
    </rPh>
    <rPh sb="36" eb="38">
      <t>コウテン</t>
    </rPh>
    <rPh sb="42" eb="44">
      <t>テンタイ</t>
    </rPh>
    <rPh sb="45" eb="46">
      <t>ナン</t>
    </rPh>
    <phoneticPr fontId="3"/>
  </si>
  <si>
    <t>太陽の黒点が黒く見えるのはなぜか？</t>
    <rPh sb="0" eb="2">
      <t>タイヨウ</t>
    </rPh>
    <rPh sb="3" eb="5">
      <t>コクテン</t>
    </rPh>
    <rPh sb="6" eb="7">
      <t>クロ</t>
    </rPh>
    <rPh sb="8" eb="9">
      <t>ミ</t>
    </rPh>
    <phoneticPr fontId="3"/>
  </si>
  <si>
    <t>透明半球を固定し太陽の動きを調べるとき、太陽の動きを記録するペン先の影は、どこに合わせるか？</t>
    <rPh sb="0" eb="2">
      <t>トウメイ</t>
    </rPh>
    <rPh sb="2" eb="4">
      <t>ハンキュウ</t>
    </rPh>
    <rPh sb="5" eb="7">
      <t>コテイ</t>
    </rPh>
    <rPh sb="8" eb="10">
      <t>タイヨウ</t>
    </rPh>
    <rPh sb="11" eb="12">
      <t>ウゴ</t>
    </rPh>
    <rPh sb="14" eb="15">
      <t>シラ</t>
    </rPh>
    <rPh sb="20" eb="22">
      <t>タイヨウ</t>
    </rPh>
    <rPh sb="23" eb="24">
      <t>ウゴ</t>
    </rPh>
    <rPh sb="26" eb="28">
      <t>キロク</t>
    </rPh>
    <rPh sb="32" eb="33">
      <t>サキ</t>
    </rPh>
    <rPh sb="34" eb="35">
      <t>カゲ</t>
    </rPh>
    <rPh sb="40" eb="41">
      <t>ア</t>
    </rPh>
    <phoneticPr fontId="3"/>
  </si>
  <si>
    <t>宵（よい）の明星は、いつごろどの方向の空に見えるか？明けの明星は、いつごろどの方向の空にみえるか？</t>
    <rPh sb="0" eb="1">
      <t>ヨイ</t>
    </rPh>
    <rPh sb="6" eb="8">
      <t>ミョウジョウ</t>
    </rPh>
    <rPh sb="16" eb="18">
      <t>ホウコウ</t>
    </rPh>
    <rPh sb="19" eb="20">
      <t>ソラ</t>
    </rPh>
    <rPh sb="21" eb="22">
      <t>ミ</t>
    </rPh>
    <rPh sb="26" eb="27">
      <t>ア</t>
    </rPh>
    <rPh sb="29" eb="31">
      <t>ミョウジョウ</t>
    </rPh>
    <rPh sb="39" eb="41">
      <t>ホウコウ</t>
    </rPh>
    <rPh sb="42" eb="43">
      <t>ソラ</t>
    </rPh>
    <phoneticPr fontId="3"/>
  </si>
  <si>
    <t>地球のすぐ外側を公転している外惑星は何か？</t>
    <rPh sb="0" eb="2">
      <t>チキュウ</t>
    </rPh>
    <rPh sb="5" eb="7">
      <t>ソトガワ</t>
    </rPh>
    <rPh sb="8" eb="10">
      <t>コウテン</t>
    </rPh>
    <rPh sb="14" eb="17">
      <t>ガイワクセイ</t>
    </rPh>
    <rPh sb="18" eb="19">
      <t>ナニ</t>
    </rPh>
    <phoneticPr fontId="3"/>
  </si>
  <si>
    <t>太陽の表面温度は約6000℃。太陽表面にある約4000℃の黒いシミのように見える部分は何か？</t>
    <rPh sb="0" eb="2">
      <t>タイヨウ</t>
    </rPh>
    <rPh sb="3" eb="5">
      <t>ヒョウメン</t>
    </rPh>
    <rPh sb="5" eb="7">
      <t>オンド</t>
    </rPh>
    <rPh sb="8" eb="9">
      <t>ヤク</t>
    </rPh>
    <rPh sb="15" eb="17">
      <t>タイヨウ</t>
    </rPh>
    <rPh sb="17" eb="19">
      <t>ヒョウメン</t>
    </rPh>
    <rPh sb="22" eb="23">
      <t>ヤク</t>
    </rPh>
    <rPh sb="29" eb="30">
      <t>クロ</t>
    </rPh>
    <rPh sb="37" eb="38">
      <t>ミ</t>
    </rPh>
    <rPh sb="40" eb="42">
      <t>ブブン</t>
    </rPh>
    <rPh sb="43" eb="44">
      <t>ナニ</t>
    </rPh>
    <phoneticPr fontId="3"/>
  </si>
  <si>
    <t>太陽が真南にくることを何というか？また、そのときの高度を何というか？</t>
    <rPh sb="0" eb="2">
      <t>タイヨウ</t>
    </rPh>
    <rPh sb="3" eb="5">
      <t>マミナミ</t>
    </rPh>
    <rPh sb="11" eb="12">
      <t>ナニ</t>
    </rPh>
    <rPh sb="25" eb="27">
      <t>コウド</t>
    </rPh>
    <rPh sb="28" eb="29">
      <t>ナニ</t>
    </rPh>
    <phoneticPr fontId="3"/>
  </si>
  <si>
    <t>ある星座が1年で元に位置に戻る。では、1ヶ月後の同じ時刻に星座は約何度動いて見えるか？</t>
    <rPh sb="2" eb="4">
      <t>セイザ</t>
    </rPh>
    <rPh sb="6" eb="7">
      <t>ネン</t>
    </rPh>
    <rPh sb="8" eb="9">
      <t>モト</t>
    </rPh>
    <rPh sb="10" eb="12">
      <t>イチ</t>
    </rPh>
    <rPh sb="13" eb="14">
      <t>モド</t>
    </rPh>
    <rPh sb="21" eb="22">
      <t>ゲツ</t>
    </rPh>
    <rPh sb="22" eb="23">
      <t>ゴ</t>
    </rPh>
    <rPh sb="24" eb="25">
      <t>オナ</t>
    </rPh>
    <rPh sb="26" eb="28">
      <t>ジコク</t>
    </rPh>
    <rPh sb="29" eb="31">
      <t>セイザ</t>
    </rPh>
    <rPh sb="32" eb="33">
      <t>ヤク</t>
    </rPh>
    <rPh sb="33" eb="34">
      <t>ナニ</t>
    </rPh>
    <rPh sb="34" eb="35">
      <t>ド</t>
    </rPh>
    <rPh sb="35" eb="36">
      <t>ウゴ</t>
    </rPh>
    <rPh sb="38" eb="39">
      <t>ミ</t>
    </rPh>
    <phoneticPr fontId="3"/>
  </si>
  <si>
    <t>星は、北極星を中心に東から西へ（北の空では反時計回りに）1時間に約何度ずつ動くか？</t>
    <rPh sb="0" eb="1">
      <t>ホシ</t>
    </rPh>
    <rPh sb="3" eb="6">
      <t>ホッキョクセイ</t>
    </rPh>
    <rPh sb="7" eb="9">
      <t>チュウシン</t>
    </rPh>
    <rPh sb="10" eb="11">
      <t>ヒガシ</t>
    </rPh>
    <rPh sb="13" eb="14">
      <t>ニシ</t>
    </rPh>
    <rPh sb="16" eb="17">
      <t>キタ</t>
    </rPh>
    <rPh sb="18" eb="19">
      <t>ソラ</t>
    </rPh>
    <rPh sb="21" eb="22">
      <t>ハン</t>
    </rPh>
    <rPh sb="22" eb="25">
      <t>トケイマワ</t>
    </rPh>
    <rPh sb="29" eb="31">
      <t>ジカン</t>
    </rPh>
    <rPh sb="32" eb="33">
      <t>ヤク</t>
    </rPh>
    <rPh sb="33" eb="34">
      <t>ナニ</t>
    </rPh>
    <rPh sb="34" eb="35">
      <t>ド</t>
    </rPh>
    <rPh sb="37" eb="38">
      <t>ウゴ</t>
    </rPh>
    <phoneticPr fontId="3"/>
  </si>
  <si>
    <t>地球から見ると、太陽が天球上の星座の間を動いているように見えるが、この道筋を何というか？</t>
    <rPh sb="0" eb="2">
      <t>チキュウ</t>
    </rPh>
    <rPh sb="4" eb="5">
      <t>ミ</t>
    </rPh>
    <rPh sb="8" eb="10">
      <t>タイヨウ</t>
    </rPh>
    <rPh sb="11" eb="14">
      <t>テンキュウジョウ</t>
    </rPh>
    <rPh sb="15" eb="17">
      <t>セイザ</t>
    </rPh>
    <rPh sb="18" eb="19">
      <t>アイダ</t>
    </rPh>
    <rPh sb="20" eb="21">
      <t>ウゴ</t>
    </rPh>
    <rPh sb="28" eb="29">
      <t>ミ</t>
    </rPh>
    <rPh sb="35" eb="37">
      <t>ミチスジ</t>
    </rPh>
    <rPh sb="38" eb="39">
      <t>ナニ</t>
    </rPh>
    <phoneticPr fontId="3"/>
  </si>
  <si>
    <t>太陽が真東から昇り真西に沈み、昼夜の長さがほぼ等しい日を何というか？</t>
    <rPh sb="0" eb="2">
      <t>タイヨウ</t>
    </rPh>
    <rPh sb="3" eb="5">
      <t>マヒガシ</t>
    </rPh>
    <rPh sb="7" eb="8">
      <t>ノボ</t>
    </rPh>
    <rPh sb="9" eb="11">
      <t>マニシ</t>
    </rPh>
    <rPh sb="12" eb="13">
      <t>シズ</t>
    </rPh>
    <rPh sb="15" eb="17">
      <t>チュウヤ</t>
    </rPh>
    <rPh sb="18" eb="19">
      <t>ナガ</t>
    </rPh>
    <rPh sb="23" eb="24">
      <t>ヒト</t>
    </rPh>
    <rPh sb="26" eb="27">
      <t>ヒ</t>
    </rPh>
    <rPh sb="28" eb="29">
      <t>ナニ</t>
    </rPh>
    <phoneticPr fontId="3"/>
  </si>
  <si>
    <t>太陽や星の1日の見かけの動きを何というか？</t>
    <rPh sb="0" eb="2">
      <t>タイヨウ</t>
    </rPh>
    <rPh sb="3" eb="4">
      <t>ホシ</t>
    </rPh>
    <rPh sb="6" eb="7">
      <t>ニチ</t>
    </rPh>
    <rPh sb="8" eb="9">
      <t>ミ</t>
    </rPh>
    <rPh sb="12" eb="13">
      <t>ウゴ</t>
    </rPh>
    <rPh sb="15" eb="16">
      <t>ナニ</t>
    </rPh>
    <phoneticPr fontId="3"/>
  </si>
  <si>
    <t>金星が満ち欠けするのはなぜか？</t>
    <rPh sb="0" eb="2">
      <t>キンセイ</t>
    </rPh>
    <rPh sb="3" eb="4">
      <t>ミ</t>
    </rPh>
    <rPh sb="5" eb="6">
      <t>カ</t>
    </rPh>
    <phoneticPr fontId="3"/>
  </si>
  <si>
    <t>太陽や星の1年間の見かけの動きを何というか？</t>
    <rPh sb="0" eb="2">
      <t>タイヨウ</t>
    </rPh>
    <rPh sb="3" eb="4">
      <t>ホシ</t>
    </rPh>
    <rPh sb="6" eb="8">
      <t>ネンカン</t>
    </rPh>
    <rPh sb="9" eb="10">
      <t>ミ</t>
    </rPh>
    <rPh sb="13" eb="14">
      <t>ウゴ</t>
    </rPh>
    <rPh sb="16" eb="17">
      <t>ナニ</t>
    </rPh>
    <phoneticPr fontId="3"/>
  </si>
  <si>
    <t>月が地球のかげに入ることを何というか？</t>
    <rPh sb="0" eb="1">
      <t>ツキ</t>
    </rPh>
    <rPh sb="2" eb="4">
      <t>チキュウ</t>
    </rPh>
    <rPh sb="8" eb="9">
      <t>ハイ</t>
    </rPh>
    <rPh sb="13" eb="14">
      <t>ナニ</t>
    </rPh>
    <phoneticPr fontId="3"/>
  </si>
  <si>
    <t>有機物を無機物まで分解している菌類や細菌類は、生物どうしのつながりにおいて、何と呼ばれるか？</t>
    <rPh sb="0" eb="3">
      <t>ユウキブツ</t>
    </rPh>
    <rPh sb="4" eb="7">
      <t>ムキブツ</t>
    </rPh>
    <rPh sb="9" eb="11">
      <t>ブンカイ</t>
    </rPh>
    <rPh sb="15" eb="17">
      <t>キンルイ</t>
    </rPh>
    <rPh sb="18" eb="20">
      <t>サイキン</t>
    </rPh>
    <rPh sb="20" eb="21">
      <t>ルイ</t>
    </rPh>
    <rPh sb="23" eb="25">
      <t>セイブツ</t>
    </rPh>
    <rPh sb="38" eb="39">
      <t>ナン</t>
    </rPh>
    <rPh sb="40" eb="41">
      <t>ヨ</t>
    </rPh>
    <phoneticPr fontId="3"/>
  </si>
  <si>
    <t>光合成で有機物をつくる植物を「生産者」、植物がつくり出した有機物を食べる動物を何というか？</t>
    <rPh sb="0" eb="3">
      <t>コウゴウセイ</t>
    </rPh>
    <rPh sb="4" eb="7">
      <t>ユウキブツ</t>
    </rPh>
    <rPh sb="11" eb="13">
      <t>ショクブツ</t>
    </rPh>
    <rPh sb="15" eb="18">
      <t>セイサンシャ</t>
    </rPh>
    <rPh sb="20" eb="22">
      <t>ショクブツ</t>
    </rPh>
    <rPh sb="26" eb="27">
      <t>ダ</t>
    </rPh>
    <rPh sb="29" eb="32">
      <t>ユウキブツ</t>
    </rPh>
    <rPh sb="33" eb="34">
      <t>タ</t>
    </rPh>
    <rPh sb="36" eb="38">
      <t>ドウブツ</t>
    </rPh>
    <rPh sb="39" eb="40">
      <t>ナニ</t>
    </rPh>
    <phoneticPr fontId="3"/>
  </si>
  <si>
    <t>生物どうしの食べる・食べられるという関係によるつながりを何というか?</t>
    <rPh sb="0" eb="2">
      <t>セイブツ</t>
    </rPh>
    <rPh sb="6" eb="7">
      <t>タ</t>
    </rPh>
    <rPh sb="10" eb="11">
      <t>タ</t>
    </rPh>
    <rPh sb="18" eb="20">
      <t>カンケイ</t>
    </rPh>
    <rPh sb="28" eb="29">
      <t>ナニ</t>
    </rPh>
    <phoneticPr fontId="3"/>
  </si>
  <si>
    <t>生命の連続性</t>
    <rPh sb="3" eb="6">
      <t>レンゾクセイ</t>
    </rPh>
    <phoneticPr fontId="2"/>
  </si>
  <si>
    <t>エネルギーが移り変わっても、エネルギー全体の量は一定に保たれることを何というか？</t>
    <rPh sb="6" eb="7">
      <t>ウツ</t>
    </rPh>
    <rPh sb="8" eb="9">
      <t>カ</t>
    </rPh>
    <rPh sb="19" eb="21">
      <t>ゼンタイ</t>
    </rPh>
    <rPh sb="22" eb="23">
      <t>リョウ</t>
    </rPh>
    <rPh sb="24" eb="26">
      <t>イッテイ</t>
    </rPh>
    <rPh sb="27" eb="28">
      <t>タモ</t>
    </rPh>
    <rPh sb="34" eb="35">
      <t>ナン</t>
    </rPh>
    <phoneticPr fontId="2"/>
  </si>
  <si>
    <t>エネルギーの保存</t>
    <rPh sb="6" eb="8">
      <t>ホゾン</t>
    </rPh>
    <phoneticPr fontId="2"/>
  </si>
  <si>
    <t>火力発電に使われる石油、石炭、天然ガスを何というか？</t>
    <rPh sb="0" eb="2">
      <t>カリョク</t>
    </rPh>
    <rPh sb="2" eb="4">
      <t>ハツデン</t>
    </rPh>
    <rPh sb="5" eb="6">
      <t>ツカ</t>
    </rPh>
    <rPh sb="9" eb="11">
      <t>セキユ</t>
    </rPh>
    <rPh sb="12" eb="14">
      <t>セキタン</t>
    </rPh>
    <rPh sb="15" eb="17">
      <t>テンネン</t>
    </rPh>
    <rPh sb="20" eb="21">
      <t>ナン</t>
    </rPh>
    <phoneticPr fontId="2"/>
  </si>
  <si>
    <t>化石燃料</t>
    <rPh sb="0" eb="2">
      <t>カセキ</t>
    </rPh>
    <rPh sb="2" eb="4">
      <t>ネンリョウ</t>
    </rPh>
    <phoneticPr fontId="2"/>
  </si>
  <si>
    <t>大量に浴びると危険だが、その透過性が医療などにも利用されているものは？</t>
    <rPh sb="0" eb="2">
      <t>タイリョウ</t>
    </rPh>
    <rPh sb="3" eb="4">
      <t>ア</t>
    </rPh>
    <rPh sb="7" eb="9">
      <t>キケン</t>
    </rPh>
    <rPh sb="14" eb="17">
      <t>トウカセイ</t>
    </rPh>
    <rPh sb="18" eb="20">
      <t>イリョウ</t>
    </rPh>
    <rPh sb="24" eb="26">
      <t>リヨウ</t>
    </rPh>
    <phoneticPr fontId="2"/>
  </si>
  <si>
    <t>放射線</t>
    <rPh sb="0" eb="3">
      <t>ホウシャセン</t>
    </rPh>
    <phoneticPr fontId="2"/>
  </si>
  <si>
    <t>紫外線を吸収するはたらきをもつ、大気上層部にある層を何というか？</t>
    <rPh sb="0" eb="3">
      <t>シガイセン</t>
    </rPh>
    <rPh sb="4" eb="6">
      <t>キュウシュウ</t>
    </rPh>
    <rPh sb="16" eb="18">
      <t>タイキ</t>
    </rPh>
    <rPh sb="18" eb="21">
      <t>ジョウソウブ</t>
    </rPh>
    <rPh sb="24" eb="25">
      <t>ソウ</t>
    </rPh>
    <rPh sb="26" eb="27">
      <t>ナン</t>
    </rPh>
    <phoneticPr fontId="2"/>
  </si>
  <si>
    <t>オゾン層</t>
    <rPh sb="3" eb="4">
      <t>ソウ</t>
    </rPh>
    <phoneticPr fontId="2"/>
  </si>
  <si>
    <t>間伐材や稲わら、家畜のふん尿など、生物体を活用した発電を何というか？</t>
    <rPh sb="0" eb="3">
      <t>カンバツザイ</t>
    </rPh>
    <rPh sb="4" eb="5">
      <t>イナ</t>
    </rPh>
    <rPh sb="8" eb="10">
      <t>カチク</t>
    </rPh>
    <rPh sb="13" eb="14">
      <t>ニョウ</t>
    </rPh>
    <rPh sb="17" eb="20">
      <t>セイブツタイ</t>
    </rPh>
    <rPh sb="21" eb="23">
      <t>カツヨウ</t>
    </rPh>
    <rPh sb="25" eb="27">
      <t>ハツデン</t>
    </rPh>
    <rPh sb="28" eb="29">
      <t>ナン</t>
    </rPh>
    <phoneticPr fontId="2"/>
  </si>
  <si>
    <t>バイオマス発電</t>
    <rPh sb="5" eb="7">
      <t>ハツデン</t>
    </rPh>
    <phoneticPr fontId="2"/>
  </si>
  <si>
    <t>廃棄物を資源として再利用することを何というか？</t>
    <rPh sb="0" eb="3">
      <t>ハイキブツ</t>
    </rPh>
    <rPh sb="4" eb="6">
      <t>シゲン</t>
    </rPh>
    <rPh sb="9" eb="12">
      <t>サイリヨウ</t>
    </rPh>
    <rPh sb="17" eb="18">
      <t>ナン</t>
    </rPh>
    <phoneticPr fontId="2"/>
  </si>
  <si>
    <t>リサイクル</t>
    <phoneticPr fontId="2"/>
  </si>
  <si>
    <t>はじめに投入されたエネルギー量と変換された利用可能なエネルギーの比を何というか？</t>
    <rPh sb="4" eb="6">
      <t>トウニュウ</t>
    </rPh>
    <rPh sb="14" eb="15">
      <t>リョウ</t>
    </rPh>
    <rPh sb="16" eb="18">
      <t>ヘンカン</t>
    </rPh>
    <rPh sb="21" eb="23">
      <t>リヨウ</t>
    </rPh>
    <rPh sb="23" eb="25">
      <t>カノウ</t>
    </rPh>
    <rPh sb="32" eb="33">
      <t>ヒ</t>
    </rPh>
    <rPh sb="34" eb="35">
      <t>ナン</t>
    </rPh>
    <phoneticPr fontId="2"/>
  </si>
  <si>
    <t>（エネルギーの）変換効率</t>
    <rPh sb="8" eb="10">
      <t>ヘンカン</t>
    </rPh>
    <rPh sb="10" eb="12">
      <t>コウリツ</t>
    </rPh>
    <phoneticPr fontId="2"/>
  </si>
  <si>
    <t>温室効果ガス</t>
    <rPh sb="0" eb="2">
      <t>オンシツ</t>
    </rPh>
    <rPh sb="2" eb="4">
      <t>コウカ</t>
    </rPh>
    <phoneticPr fontId="2"/>
  </si>
  <si>
    <t>地球の平均気温が上昇することを何というか？</t>
    <rPh sb="0" eb="2">
      <t>チキュウ</t>
    </rPh>
    <rPh sb="3" eb="5">
      <t>ヘイキン</t>
    </rPh>
    <rPh sb="5" eb="7">
      <t>キオン</t>
    </rPh>
    <rPh sb="8" eb="10">
      <t>ジョウショウ</t>
    </rPh>
    <rPh sb="15" eb="16">
      <t>ナニ</t>
    </rPh>
    <phoneticPr fontId="2"/>
  </si>
  <si>
    <t>人間によって持ち込まれた、もともとその地域に生息していなかった生物を何というか？</t>
    <rPh sb="0" eb="2">
      <t>ニンゲン</t>
    </rPh>
    <rPh sb="6" eb="7">
      <t>モ</t>
    </rPh>
    <rPh sb="8" eb="9">
      <t>コ</t>
    </rPh>
    <rPh sb="19" eb="21">
      <t>チイキ</t>
    </rPh>
    <rPh sb="22" eb="24">
      <t>セイソク</t>
    </rPh>
    <rPh sb="31" eb="33">
      <t>セイブツ</t>
    </rPh>
    <rPh sb="34" eb="35">
      <t>ナン</t>
    </rPh>
    <phoneticPr fontId="2"/>
  </si>
  <si>
    <t>外来種</t>
    <rPh sb="0" eb="3">
      <t>ガイライシュ</t>
    </rPh>
    <phoneticPr fontId="2"/>
  </si>
  <si>
    <t>地球の誕生は約何億年前か？</t>
    <rPh sb="0" eb="2">
      <t>チキュウ</t>
    </rPh>
    <rPh sb="3" eb="5">
      <t>タンジョウ</t>
    </rPh>
    <rPh sb="6" eb="7">
      <t>ヤク</t>
    </rPh>
    <rPh sb="7" eb="9">
      <t>ナンオク</t>
    </rPh>
    <rPh sb="9" eb="11">
      <t>ネンマエ</t>
    </rPh>
    <phoneticPr fontId="2"/>
  </si>
  <si>
    <t>約46億年前</t>
    <rPh sb="0" eb="1">
      <t>ヤク</t>
    </rPh>
    <rPh sb="3" eb="5">
      <t>オクネン</t>
    </rPh>
    <rPh sb="5" eb="6">
      <t>マエ</t>
    </rPh>
    <phoneticPr fontId="2"/>
  </si>
  <si>
    <t>熱を吸収するはたらきのある気体をまとめて何というか？（二酸化炭素、メタンなど）</t>
    <rPh sb="0" eb="1">
      <t>ネツ</t>
    </rPh>
    <rPh sb="2" eb="4">
      <t>キュウシュウ</t>
    </rPh>
    <rPh sb="13" eb="15">
      <t>キタイ</t>
    </rPh>
    <rPh sb="20" eb="21">
      <t>ナン</t>
    </rPh>
    <rPh sb="27" eb="30">
      <t>ニサンカ</t>
    </rPh>
    <rPh sb="30" eb="32">
      <t>タンソ</t>
    </rPh>
    <phoneticPr fontId="2"/>
  </si>
  <si>
    <t>プレート</t>
    <phoneticPr fontId="2"/>
  </si>
  <si>
    <t>津波</t>
    <rPh sb="0" eb="2">
      <t>ツナミ</t>
    </rPh>
    <phoneticPr fontId="2"/>
  </si>
  <si>
    <t>予測される自然災害の被害の程度や範囲、避難経路、避難場所等の情報を地図に表したものを何という？</t>
    <rPh sb="0" eb="2">
      <t>ヨソク</t>
    </rPh>
    <rPh sb="5" eb="7">
      <t>シゼン</t>
    </rPh>
    <rPh sb="7" eb="9">
      <t>サイガイ</t>
    </rPh>
    <rPh sb="10" eb="12">
      <t>ヒガイ</t>
    </rPh>
    <rPh sb="13" eb="15">
      <t>テイド</t>
    </rPh>
    <rPh sb="16" eb="18">
      <t>ハンイ</t>
    </rPh>
    <rPh sb="19" eb="21">
      <t>ヒナン</t>
    </rPh>
    <rPh sb="21" eb="23">
      <t>ケイロ</t>
    </rPh>
    <rPh sb="24" eb="26">
      <t>ヒナン</t>
    </rPh>
    <rPh sb="26" eb="28">
      <t>バショ</t>
    </rPh>
    <rPh sb="28" eb="29">
      <t>トウ</t>
    </rPh>
    <rPh sb="30" eb="32">
      <t>ジョウホウ</t>
    </rPh>
    <rPh sb="33" eb="35">
      <t>チズ</t>
    </rPh>
    <rPh sb="36" eb="37">
      <t>アラワ</t>
    </rPh>
    <rPh sb="42" eb="43">
      <t>ナン</t>
    </rPh>
    <phoneticPr fontId="2"/>
  </si>
  <si>
    <t>ハザードマップ</t>
    <phoneticPr fontId="2"/>
  </si>
  <si>
    <t>太陽や地球が所属している渦を巻いた凸レンズ状の形をしたものを何というか？</t>
    <rPh sb="0" eb="2">
      <t>タイヨウ</t>
    </rPh>
    <rPh sb="3" eb="5">
      <t>チキュウ</t>
    </rPh>
    <rPh sb="6" eb="8">
      <t>ショゾク</t>
    </rPh>
    <rPh sb="12" eb="13">
      <t>ウズ</t>
    </rPh>
    <rPh sb="14" eb="15">
      <t>マ</t>
    </rPh>
    <rPh sb="17" eb="18">
      <t>トツ</t>
    </rPh>
    <rPh sb="21" eb="22">
      <t>ジョウ</t>
    </rPh>
    <rPh sb="23" eb="24">
      <t>カタチ</t>
    </rPh>
    <phoneticPr fontId="2"/>
  </si>
  <si>
    <t>北極星</t>
    <rPh sb="0" eb="3">
      <t>ホッキョクセイ</t>
    </rPh>
    <phoneticPr fontId="2"/>
  </si>
  <si>
    <t>太陽と同じ方向にあるために地球から光った部分が見えないときの月を何というか？</t>
    <rPh sb="0" eb="2">
      <t>タイヨウ</t>
    </rPh>
    <rPh sb="3" eb="4">
      <t>オナ</t>
    </rPh>
    <rPh sb="5" eb="7">
      <t>ホウコウ</t>
    </rPh>
    <rPh sb="13" eb="15">
      <t>チキュウ</t>
    </rPh>
    <rPh sb="17" eb="18">
      <t>ヒカ</t>
    </rPh>
    <rPh sb="20" eb="22">
      <t>ブブン</t>
    </rPh>
    <rPh sb="23" eb="24">
      <t>ミ</t>
    </rPh>
    <rPh sb="30" eb="31">
      <t>ツキ</t>
    </rPh>
    <rPh sb="32" eb="33">
      <t>ナン</t>
    </rPh>
    <phoneticPr fontId="2"/>
  </si>
  <si>
    <t>新月</t>
    <rPh sb="0" eb="2">
      <t>シンゲツ</t>
    </rPh>
    <phoneticPr fontId="2"/>
  </si>
  <si>
    <t>天球上で、観測者の真上の点を何というか？</t>
    <rPh sb="0" eb="3">
      <t>テンキュウジョウ</t>
    </rPh>
    <rPh sb="5" eb="8">
      <t>カンソクシャ</t>
    </rPh>
    <rPh sb="9" eb="11">
      <t>マウエ</t>
    </rPh>
    <rPh sb="12" eb="13">
      <t>テン</t>
    </rPh>
    <rPh sb="14" eb="15">
      <t>ナン</t>
    </rPh>
    <phoneticPr fontId="2"/>
  </si>
  <si>
    <t>天頂</t>
    <rPh sb="0" eb="2">
      <t>テンチョウ</t>
    </rPh>
    <phoneticPr fontId="2"/>
  </si>
  <si>
    <t>夕方、南の空に見える半月の呼び方は？</t>
    <rPh sb="0" eb="2">
      <t>ユウガタ</t>
    </rPh>
    <rPh sb="3" eb="4">
      <t>ミナミ</t>
    </rPh>
    <rPh sb="5" eb="6">
      <t>ソラ</t>
    </rPh>
    <rPh sb="7" eb="8">
      <t>ミ</t>
    </rPh>
    <rPh sb="10" eb="12">
      <t>ハンゲツ</t>
    </rPh>
    <rPh sb="13" eb="14">
      <t>ヨ</t>
    </rPh>
    <rPh sb="15" eb="16">
      <t>カタ</t>
    </rPh>
    <phoneticPr fontId="2"/>
  </si>
  <si>
    <t>上弦の月</t>
    <rPh sb="0" eb="2">
      <t>ジョウゲン</t>
    </rPh>
    <rPh sb="3" eb="4">
      <t>ツキ</t>
    </rPh>
    <phoneticPr fontId="2"/>
  </si>
  <si>
    <t>原子核は何と何からできているか？</t>
    <rPh sb="0" eb="3">
      <t>ゲンシカク</t>
    </rPh>
    <rPh sb="4" eb="5">
      <t>ナニ</t>
    </rPh>
    <rPh sb="6" eb="7">
      <t>ナニ</t>
    </rPh>
    <phoneticPr fontId="2"/>
  </si>
  <si>
    <t>中性子と陽子</t>
    <rPh sb="0" eb="3">
      <t>チュウセイシ</t>
    </rPh>
    <rPh sb="4" eb="6">
      <t>ヨウシ</t>
    </rPh>
    <phoneticPr fontId="2"/>
  </si>
  <si>
    <t>酸性・アルカリ性の強さを表す値を何というか？</t>
    <rPh sb="0" eb="2">
      <t>サンセイ</t>
    </rPh>
    <rPh sb="7" eb="8">
      <t>セイ</t>
    </rPh>
    <rPh sb="9" eb="10">
      <t>ツヨ</t>
    </rPh>
    <rPh sb="12" eb="13">
      <t>アラワ</t>
    </rPh>
    <rPh sb="14" eb="15">
      <t>アタイ</t>
    </rPh>
    <rPh sb="16" eb="17">
      <t>ナン</t>
    </rPh>
    <phoneticPr fontId="2"/>
  </si>
  <si>
    <t>ｐH</t>
    <phoneticPr fontId="2"/>
  </si>
  <si>
    <t>使うと電圧が低下し、元に戻らない電池を何というか？</t>
    <rPh sb="0" eb="1">
      <t>ツカ</t>
    </rPh>
    <rPh sb="3" eb="5">
      <t>デンアツ</t>
    </rPh>
    <rPh sb="6" eb="8">
      <t>テイカ</t>
    </rPh>
    <rPh sb="10" eb="11">
      <t>モト</t>
    </rPh>
    <rPh sb="12" eb="13">
      <t>モド</t>
    </rPh>
    <rPh sb="16" eb="18">
      <t>デンチ</t>
    </rPh>
    <rPh sb="19" eb="20">
      <t>ナン</t>
    </rPh>
    <phoneticPr fontId="2"/>
  </si>
  <si>
    <t>一次電池</t>
    <rPh sb="0" eb="2">
      <t>イチジ</t>
    </rPh>
    <rPh sb="2" eb="4">
      <t>デンチ</t>
    </rPh>
    <phoneticPr fontId="2"/>
  </si>
  <si>
    <t>外部から逆向きの電流を流し、電圧を回復させる操作を何というか？</t>
    <rPh sb="0" eb="2">
      <t>ガイブ</t>
    </rPh>
    <rPh sb="4" eb="5">
      <t>ギャク</t>
    </rPh>
    <rPh sb="5" eb="6">
      <t>ム</t>
    </rPh>
    <rPh sb="8" eb="10">
      <t>デンリュウ</t>
    </rPh>
    <rPh sb="11" eb="12">
      <t>ナガ</t>
    </rPh>
    <rPh sb="14" eb="16">
      <t>デンアツ</t>
    </rPh>
    <rPh sb="17" eb="19">
      <t>カイフク</t>
    </rPh>
    <rPh sb="22" eb="24">
      <t>ソウサ</t>
    </rPh>
    <rPh sb="25" eb="26">
      <t>ナン</t>
    </rPh>
    <phoneticPr fontId="2"/>
  </si>
  <si>
    <t>充電</t>
    <rPh sb="0" eb="2">
      <t>ジュウデン</t>
    </rPh>
    <phoneticPr fontId="2"/>
  </si>
  <si>
    <t>ｐH＝７</t>
    <phoneticPr fontId="2"/>
  </si>
  <si>
    <t>塩化水素は電離して水素イオンと何イオンになるか？</t>
    <rPh sb="0" eb="2">
      <t>エンカ</t>
    </rPh>
    <rPh sb="2" eb="4">
      <t>スイソ</t>
    </rPh>
    <rPh sb="5" eb="7">
      <t>デンリ</t>
    </rPh>
    <rPh sb="9" eb="11">
      <t>スイソ</t>
    </rPh>
    <rPh sb="15" eb="16">
      <t>ナニ</t>
    </rPh>
    <phoneticPr fontId="2"/>
  </si>
  <si>
    <t>亜鉛と銅の金属板をうすい塩酸の中に入れたとき、イオンとなって溶け出すのはどちらの金属か？</t>
    <rPh sb="0" eb="2">
      <t>アエン</t>
    </rPh>
    <rPh sb="3" eb="4">
      <t>ドウ</t>
    </rPh>
    <rPh sb="5" eb="8">
      <t>キンゾクバン</t>
    </rPh>
    <rPh sb="12" eb="14">
      <t>エンサン</t>
    </rPh>
    <rPh sb="15" eb="16">
      <t>ナカ</t>
    </rPh>
    <rPh sb="17" eb="18">
      <t>イ</t>
    </rPh>
    <rPh sb="30" eb="31">
      <t>ト</t>
    </rPh>
    <rPh sb="32" eb="33">
      <t>ダ</t>
    </rPh>
    <rPh sb="40" eb="42">
      <t>キンゾク</t>
    </rPh>
    <phoneticPr fontId="2"/>
  </si>
  <si>
    <t>亜鉛</t>
    <rPh sb="0" eb="2">
      <t>アエン</t>
    </rPh>
    <phoneticPr fontId="2"/>
  </si>
  <si>
    <t>硫酸に水酸化バリウム水溶液を加えたときにできる水に溶けない塩を何というか？</t>
    <rPh sb="0" eb="2">
      <t>リュウサン</t>
    </rPh>
    <rPh sb="3" eb="6">
      <t>スイサンカ</t>
    </rPh>
    <rPh sb="10" eb="13">
      <t>スイヨウエキ</t>
    </rPh>
    <rPh sb="14" eb="15">
      <t>クワ</t>
    </rPh>
    <rPh sb="23" eb="24">
      <t>ミズ</t>
    </rPh>
    <rPh sb="25" eb="26">
      <t>ト</t>
    </rPh>
    <rPh sb="29" eb="30">
      <t>エン</t>
    </rPh>
    <rPh sb="31" eb="32">
      <t>ナン</t>
    </rPh>
    <phoneticPr fontId="2"/>
  </si>
  <si>
    <t>硫酸バリウム</t>
    <rPh sb="0" eb="2">
      <t>リュウサン</t>
    </rPh>
    <phoneticPr fontId="2"/>
  </si>
  <si>
    <t>生物のからだをつくるもととなるもので、とても小さな部屋のようなものを何というか？</t>
    <rPh sb="0" eb="2">
      <t>セイブツ</t>
    </rPh>
    <rPh sb="22" eb="23">
      <t>チイ</t>
    </rPh>
    <rPh sb="25" eb="27">
      <t>ヘヤ</t>
    </rPh>
    <rPh sb="34" eb="35">
      <t>ナン</t>
    </rPh>
    <phoneticPr fontId="2"/>
  </si>
  <si>
    <t>細胞</t>
    <rPh sb="0" eb="2">
      <t>サイボウ</t>
    </rPh>
    <phoneticPr fontId="3"/>
  </si>
  <si>
    <t>からだをつくる細胞が分裂することを特に何というか？</t>
    <rPh sb="7" eb="9">
      <t>サイボウ</t>
    </rPh>
    <rPh sb="10" eb="12">
      <t>ブンレツ</t>
    </rPh>
    <rPh sb="17" eb="18">
      <t>トク</t>
    </rPh>
    <rPh sb="19" eb="20">
      <t>ナン</t>
    </rPh>
    <phoneticPr fontId="2"/>
  </si>
  <si>
    <t>体細胞分裂</t>
    <rPh sb="0" eb="3">
      <t>タイサイボウ</t>
    </rPh>
    <rPh sb="3" eb="5">
      <t>ブンレツ</t>
    </rPh>
    <phoneticPr fontId="2"/>
  </si>
  <si>
    <t>細胞分裂の観察の時に使う染色液を１つ挙げなさい。</t>
    <rPh sb="0" eb="2">
      <t>サイボウ</t>
    </rPh>
    <rPh sb="2" eb="4">
      <t>ブンレツ</t>
    </rPh>
    <rPh sb="5" eb="7">
      <t>カンサツ</t>
    </rPh>
    <rPh sb="8" eb="9">
      <t>トキ</t>
    </rPh>
    <rPh sb="10" eb="11">
      <t>ツカ</t>
    </rPh>
    <rPh sb="12" eb="15">
      <t>センショクエキ</t>
    </rPh>
    <rPh sb="18" eb="19">
      <t>ア</t>
    </rPh>
    <phoneticPr fontId="2"/>
  </si>
  <si>
    <t>酢酸カーミン、酢酸オルセイン</t>
    <rPh sb="0" eb="2">
      <t>サクサン</t>
    </rPh>
    <rPh sb="7" eb="9">
      <t>サクサン</t>
    </rPh>
    <phoneticPr fontId="2"/>
  </si>
  <si>
    <t>生殖</t>
    <rPh sb="0" eb="2">
      <t>セイショク</t>
    </rPh>
    <phoneticPr fontId="3"/>
  </si>
  <si>
    <t>雄の生殖細胞の核と雌の生殖細胞の核が合体することを何というか？</t>
    <rPh sb="0" eb="1">
      <t>オス</t>
    </rPh>
    <rPh sb="2" eb="4">
      <t>セイショク</t>
    </rPh>
    <rPh sb="4" eb="6">
      <t>サイボウ</t>
    </rPh>
    <rPh sb="7" eb="8">
      <t>カク</t>
    </rPh>
    <rPh sb="9" eb="10">
      <t>メス</t>
    </rPh>
    <rPh sb="11" eb="13">
      <t>セイショク</t>
    </rPh>
    <rPh sb="13" eb="15">
      <t>サイボウ</t>
    </rPh>
    <rPh sb="16" eb="17">
      <t>カク</t>
    </rPh>
    <rPh sb="18" eb="20">
      <t>ガッタイ</t>
    </rPh>
    <rPh sb="25" eb="26">
      <t>ナン</t>
    </rPh>
    <phoneticPr fontId="2"/>
  </si>
  <si>
    <t>受精</t>
    <rPh sb="0" eb="2">
      <t>ジュセイ</t>
    </rPh>
    <phoneticPr fontId="2"/>
  </si>
  <si>
    <t>受精によってできる細胞を何というか？</t>
    <rPh sb="0" eb="2">
      <t>ジュセイ</t>
    </rPh>
    <rPh sb="9" eb="11">
      <t>サイボウ</t>
    </rPh>
    <rPh sb="12" eb="13">
      <t>ナン</t>
    </rPh>
    <phoneticPr fontId="2"/>
  </si>
  <si>
    <t>受精卵</t>
    <rPh sb="0" eb="3">
      <t>ジュセイラン</t>
    </rPh>
    <phoneticPr fontId="2"/>
  </si>
  <si>
    <t>受精卵は成長して何になるか？</t>
    <rPh sb="0" eb="3">
      <t>ジュセイラン</t>
    </rPh>
    <rPh sb="4" eb="6">
      <t>セイチョウ</t>
    </rPh>
    <rPh sb="8" eb="9">
      <t>ナニ</t>
    </rPh>
    <phoneticPr fontId="2"/>
  </si>
  <si>
    <t>胚</t>
    <rPh sb="0" eb="1">
      <t>ハイ</t>
    </rPh>
    <phoneticPr fontId="2"/>
  </si>
  <si>
    <t>受精卵が成体になっていく過程を何というか？</t>
    <rPh sb="0" eb="3">
      <t>ジュセイラン</t>
    </rPh>
    <rPh sb="4" eb="6">
      <t>セイタイ</t>
    </rPh>
    <rPh sb="12" eb="14">
      <t>カテイ</t>
    </rPh>
    <rPh sb="15" eb="16">
      <t>ナン</t>
    </rPh>
    <phoneticPr fontId="2"/>
  </si>
  <si>
    <t>発生</t>
    <rPh sb="0" eb="2">
      <t>ハッセイ</t>
    </rPh>
    <phoneticPr fontId="2"/>
  </si>
  <si>
    <t>生物が子をつくることを何というか？</t>
    <rPh sb="0" eb="2">
      <t>セイブツ</t>
    </rPh>
    <rPh sb="3" eb="4">
      <t>コ</t>
    </rPh>
    <rPh sb="11" eb="12">
      <t>ナン</t>
    </rPh>
    <phoneticPr fontId="2"/>
  </si>
  <si>
    <t>原子核</t>
  </si>
  <si>
    <t>中性子と陽子</t>
  </si>
  <si>
    <t>電子</t>
  </si>
  <si>
    <t>イオン</t>
  </si>
  <si>
    <t>陽イオン</t>
  </si>
  <si>
    <t>陰イオン</t>
  </si>
  <si>
    <t>電離</t>
  </si>
  <si>
    <t>電解質</t>
  </si>
  <si>
    <t>非電解質</t>
  </si>
  <si>
    <t>塩化物イオン</t>
  </si>
  <si>
    <t>水素イオン</t>
  </si>
  <si>
    <t>水酸化物イオン</t>
  </si>
  <si>
    <t>中和</t>
  </si>
  <si>
    <t>塩</t>
  </si>
  <si>
    <t>水</t>
  </si>
  <si>
    <t>硫酸バリウム</t>
  </si>
  <si>
    <t>電池</t>
  </si>
  <si>
    <t>亜鉛</t>
  </si>
  <si>
    <t>理科小テスト(3年生編①；化学変化とイオン）</t>
    <rPh sb="0" eb="2">
      <t>リカ</t>
    </rPh>
    <rPh sb="2" eb="3">
      <t>ショウ</t>
    </rPh>
    <rPh sb="8" eb="9">
      <t>ネン</t>
    </rPh>
    <rPh sb="9" eb="10">
      <t>セイ</t>
    </rPh>
    <rPh sb="10" eb="11">
      <t>ヘン</t>
    </rPh>
    <rPh sb="13" eb="15">
      <t>カガク</t>
    </rPh>
    <rPh sb="15" eb="17">
      <t>ヘンカ</t>
    </rPh>
    <phoneticPr fontId="2"/>
  </si>
  <si>
    <t>理科小テスト(3年生編②；化学変化とイオン～生命の連続性）</t>
    <rPh sb="0" eb="2">
      <t>リカ</t>
    </rPh>
    <rPh sb="2" eb="3">
      <t>ショウ</t>
    </rPh>
    <rPh sb="8" eb="9">
      <t>ネン</t>
    </rPh>
    <rPh sb="9" eb="10">
      <t>セイ</t>
    </rPh>
    <rPh sb="10" eb="11">
      <t>ヘン</t>
    </rPh>
    <rPh sb="13" eb="15">
      <t>カガク</t>
    </rPh>
    <rPh sb="15" eb="17">
      <t>ヘンカ</t>
    </rPh>
    <rPh sb="22" eb="24">
      <t>セイメイ</t>
    </rPh>
    <rPh sb="25" eb="28">
      <t>レンゾクセイ</t>
    </rPh>
    <phoneticPr fontId="2"/>
  </si>
  <si>
    <t>伝導</t>
  </si>
  <si>
    <t>対流</t>
  </si>
  <si>
    <t>放射</t>
  </si>
  <si>
    <t>循環型社会</t>
  </si>
  <si>
    <t>分解者</t>
  </si>
  <si>
    <t>消費者</t>
  </si>
  <si>
    <t>生態系</t>
  </si>
  <si>
    <t>食物連鎖</t>
  </si>
  <si>
    <t>生産者</t>
  </si>
  <si>
    <t>菌類</t>
  </si>
  <si>
    <t>細菌類</t>
  </si>
  <si>
    <t>微生物</t>
  </si>
  <si>
    <t>温室効果ガス</t>
  </si>
  <si>
    <t>地球温暖化</t>
  </si>
  <si>
    <t>外来種</t>
  </si>
  <si>
    <t>約46億年前</t>
  </si>
  <si>
    <t>プレート</t>
  </si>
  <si>
    <t>津波</t>
  </si>
  <si>
    <t>ハザードマップ</t>
  </si>
  <si>
    <t>自転</t>
  </si>
  <si>
    <t>公転</t>
  </si>
  <si>
    <t>地球型惑星</t>
  </si>
  <si>
    <t>木星型惑星</t>
  </si>
  <si>
    <t>衛星</t>
  </si>
  <si>
    <t>小惑星</t>
  </si>
  <si>
    <t>太陽系外縁天体</t>
  </si>
  <si>
    <t>すい星</t>
  </si>
  <si>
    <t>天球</t>
  </si>
  <si>
    <t>地軸</t>
  </si>
  <si>
    <t>内惑星</t>
  </si>
  <si>
    <t>外惑星</t>
  </si>
  <si>
    <t>北極星</t>
  </si>
  <si>
    <t>エネルギーの保存</t>
  </si>
  <si>
    <t>化石燃料</t>
  </si>
  <si>
    <t>放射線</t>
  </si>
  <si>
    <t>オゾン層</t>
  </si>
  <si>
    <t>バイオマス発電</t>
  </si>
  <si>
    <t>リサイクル</t>
  </si>
  <si>
    <t>（エネルギーの）変換効率</t>
  </si>
  <si>
    <t>23．4度</t>
  </si>
  <si>
    <t>南中　南中高度</t>
  </si>
  <si>
    <t>15度</t>
  </si>
  <si>
    <t>30度</t>
  </si>
  <si>
    <t>木星</t>
  </si>
  <si>
    <t>黄道</t>
  </si>
  <si>
    <t>水星・金星</t>
  </si>
  <si>
    <t>春分・秋分</t>
  </si>
  <si>
    <t>日周運動</t>
  </si>
  <si>
    <t>年周運動</t>
  </si>
  <si>
    <t>太陽が自転している</t>
  </si>
  <si>
    <t>日食</t>
  </si>
  <si>
    <t>月食</t>
  </si>
  <si>
    <t>新月</t>
  </si>
  <si>
    <t>上弦の月</t>
  </si>
  <si>
    <t>銀河</t>
  </si>
  <si>
    <t>銀河系</t>
  </si>
  <si>
    <t>自由落下運動</t>
  </si>
  <si>
    <t>摩擦力</t>
  </si>
  <si>
    <t>2力が一直線上にあり、向きが反対である。</t>
  </si>
  <si>
    <t>合力</t>
  </si>
  <si>
    <t>力の合成</t>
  </si>
  <si>
    <t>力の分解</t>
  </si>
  <si>
    <t>分力</t>
  </si>
  <si>
    <t>作用・反作用の法則</t>
  </si>
  <si>
    <t>運動エネルギー</t>
  </si>
  <si>
    <t>恒星　惑星</t>
  </si>
  <si>
    <t>夏至　冬至</t>
  </si>
  <si>
    <t>まわりより温度が低い</t>
  </si>
  <si>
    <t>透明半球の中心</t>
  </si>
  <si>
    <t>天頂</t>
  </si>
  <si>
    <t>火星</t>
  </si>
  <si>
    <t>黒点</t>
  </si>
  <si>
    <t>分離の法則</t>
  </si>
  <si>
    <t>慣性</t>
  </si>
  <si>
    <t>位置エネルギー</t>
  </si>
  <si>
    <t>力学的エネルギーの保存</t>
  </si>
  <si>
    <t>0．02秒</t>
  </si>
  <si>
    <t>速くなる運動</t>
  </si>
  <si>
    <t>比例（関係）</t>
  </si>
  <si>
    <t>等速直線運動</t>
  </si>
  <si>
    <t>力学的エネルギー</t>
  </si>
  <si>
    <t>仕事</t>
  </si>
  <si>
    <t>仕事の大きさ</t>
  </si>
  <si>
    <t>ジュール（J）</t>
  </si>
  <si>
    <t>仕事率</t>
  </si>
  <si>
    <t>ワット（W）</t>
  </si>
  <si>
    <t>仕事の原理</t>
  </si>
  <si>
    <t>瞬間の速さ</t>
  </si>
  <si>
    <t>平均の速さ</t>
  </si>
  <si>
    <t>先端部分</t>
  </si>
  <si>
    <t>遺伝子</t>
  </si>
  <si>
    <t>無性生殖</t>
  </si>
  <si>
    <t>染色体</t>
  </si>
  <si>
    <t>生殖細胞</t>
  </si>
  <si>
    <t>多細胞生物</t>
  </si>
  <si>
    <t>花粉管</t>
  </si>
  <si>
    <t>卵生</t>
  </si>
  <si>
    <t>減数分裂</t>
  </si>
  <si>
    <t>細胞を離れやすくするため</t>
  </si>
  <si>
    <t>形質</t>
  </si>
  <si>
    <t>精巣</t>
  </si>
  <si>
    <t>（太陽の）光エネルギー</t>
  </si>
  <si>
    <t>優性の形質</t>
  </si>
  <si>
    <t>劣性の形質</t>
  </si>
  <si>
    <t>メンデル</t>
  </si>
  <si>
    <t>DNA</t>
  </si>
  <si>
    <t>クローン</t>
  </si>
  <si>
    <t>純系</t>
  </si>
  <si>
    <t>対立形質</t>
  </si>
  <si>
    <t>体細胞分裂</t>
  </si>
  <si>
    <t>酢酸カーミン、酢酸オルセイン</t>
  </si>
  <si>
    <t>生殖</t>
  </si>
  <si>
    <t>一次電池</t>
  </si>
  <si>
    <t>充電</t>
  </si>
  <si>
    <t>燃料電池</t>
  </si>
  <si>
    <t>酸</t>
  </si>
  <si>
    <t>アルカリ</t>
  </si>
  <si>
    <t>ｐH</t>
  </si>
  <si>
    <t>ｐH＝７</t>
  </si>
  <si>
    <t>細胞</t>
  </si>
  <si>
    <t>受精</t>
  </si>
  <si>
    <t>受精卵</t>
  </si>
  <si>
    <t>胚</t>
  </si>
  <si>
    <t>発生</t>
  </si>
  <si>
    <t>水の電気分解とは逆の化学変化を利用する電池は何か?</t>
    <rPh sb="0" eb="1">
      <t>ミズ</t>
    </rPh>
    <rPh sb="2" eb="4">
      <t>デンキ</t>
    </rPh>
    <rPh sb="4" eb="6">
      <t>ブンカイ</t>
    </rPh>
    <rPh sb="8" eb="9">
      <t>ギャク</t>
    </rPh>
    <rPh sb="10" eb="12">
      <t>カガク</t>
    </rPh>
    <rPh sb="12" eb="14">
      <t>ヘンカ</t>
    </rPh>
    <rPh sb="15" eb="17">
      <t>リヨウ</t>
    </rPh>
    <rPh sb="19" eb="21">
      <t>デンチ</t>
    </rPh>
    <rPh sb="22" eb="23">
      <t>ナニ</t>
    </rPh>
    <phoneticPr fontId="2"/>
  </si>
  <si>
    <t>中性の水溶液は”酸性・アルカリ性の強さを表す値”でいくつにあたるか？</t>
    <rPh sb="0" eb="2">
      <t>チュウセイ</t>
    </rPh>
    <rPh sb="3" eb="6">
      <t>スイヨウエキ</t>
    </rPh>
    <rPh sb="8" eb="10">
      <t>サンセイ</t>
    </rPh>
    <rPh sb="15" eb="16">
      <t>セイ</t>
    </rPh>
    <rPh sb="17" eb="18">
      <t>ツヨ</t>
    </rPh>
    <rPh sb="20" eb="21">
      <t>アラワ</t>
    </rPh>
    <rPh sb="22" eb="23">
      <t>アタイ</t>
    </rPh>
    <phoneticPr fontId="2"/>
  </si>
  <si>
    <t>親の持つ特徴が子に受け継がれることを遺伝というが、核の中にあり、形質を伝えるもとになるものを何というか？</t>
    <rPh sb="0" eb="1">
      <t>オヤ</t>
    </rPh>
    <rPh sb="2" eb="3">
      <t>モ</t>
    </rPh>
    <rPh sb="4" eb="6">
      <t>トクチョウ</t>
    </rPh>
    <rPh sb="7" eb="8">
      <t>コ</t>
    </rPh>
    <rPh sb="9" eb="10">
      <t>ウ</t>
    </rPh>
    <rPh sb="11" eb="12">
      <t>ツ</t>
    </rPh>
    <rPh sb="18" eb="20">
      <t>イデン</t>
    </rPh>
    <rPh sb="25" eb="26">
      <t>カク</t>
    </rPh>
    <rPh sb="27" eb="28">
      <t>ナカ</t>
    </rPh>
    <rPh sb="32" eb="34">
      <t>ケイシツ</t>
    </rPh>
    <rPh sb="35" eb="36">
      <t>ツタ</t>
    </rPh>
    <rPh sb="46" eb="47">
      <t>ナン</t>
    </rPh>
    <phoneticPr fontId="3"/>
  </si>
  <si>
    <t>生殖のうち、雌雄にもとづくふえ方を有性生殖、雌雄にもとづかないふえ方を何というか？</t>
    <rPh sb="0" eb="2">
      <t>セイショク</t>
    </rPh>
    <rPh sb="6" eb="8">
      <t>シユウ</t>
    </rPh>
    <rPh sb="15" eb="16">
      <t>カタ</t>
    </rPh>
    <rPh sb="17" eb="19">
      <t>ユウセイ</t>
    </rPh>
    <rPh sb="19" eb="21">
      <t>セイショク</t>
    </rPh>
    <rPh sb="22" eb="24">
      <t>シユウ</t>
    </rPh>
    <rPh sb="33" eb="34">
      <t>カタ</t>
    </rPh>
    <rPh sb="35" eb="36">
      <t>ナニ</t>
    </rPh>
    <phoneticPr fontId="3"/>
  </si>
  <si>
    <t>細胞分裂が始まったときに核の中に現れるひものようなものを何というか？（遺伝子が含まれている）</t>
    <rPh sb="0" eb="2">
      <t>サイボウ</t>
    </rPh>
    <rPh sb="2" eb="4">
      <t>ブンレツ</t>
    </rPh>
    <rPh sb="5" eb="6">
      <t>ハジ</t>
    </rPh>
    <rPh sb="12" eb="13">
      <t>カク</t>
    </rPh>
    <rPh sb="14" eb="15">
      <t>ナカ</t>
    </rPh>
    <rPh sb="16" eb="17">
      <t>アラワ</t>
    </rPh>
    <rPh sb="28" eb="29">
      <t>ナニ</t>
    </rPh>
    <rPh sb="35" eb="38">
      <t>イデンシ</t>
    </rPh>
    <rPh sb="39" eb="40">
      <t>フク</t>
    </rPh>
    <phoneticPr fontId="3"/>
  </si>
  <si>
    <t>台車が10mの距離を5秒で移動したとき、この間の台車の平均の速さは何m／sか？</t>
    <rPh sb="0" eb="2">
      <t>ダイシャ</t>
    </rPh>
    <rPh sb="7" eb="9">
      <t>キョリ</t>
    </rPh>
    <rPh sb="11" eb="12">
      <t>ビョウ</t>
    </rPh>
    <rPh sb="13" eb="15">
      <t>イドウ</t>
    </rPh>
    <rPh sb="22" eb="23">
      <t>アイダ</t>
    </rPh>
    <rPh sb="24" eb="26">
      <t>ダイシャ</t>
    </rPh>
    <rPh sb="27" eb="29">
      <t>ヘイキン</t>
    </rPh>
    <rPh sb="30" eb="31">
      <t>ハヤ</t>
    </rPh>
    <rPh sb="33" eb="34">
      <t>ナニ</t>
    </rPh>
    <phoneticPr fontId="3"/>
  </si>
  <si>
    <t>2m／s</t>
    <phoneticPr fontId="3"/>
  </si>
  <si>
    <t>850m離れたところで光った花火の音が2.5秒後に聞こえた。このとき、音の速さは何m／sか？</t>
    <rPh sb="4" eb="5">
      <t>ハナ</t>
    </rPh>
    <rPh sb="11" eb="12">
      <t>ヒカ</t>
    </rPh>
    <rPh sb="14" eb="16">
      <t>ハナビ</t>
    </rPh>
    <rPh sb="17" eb="18">
      <t>オト</t>
    </rPh>
    <rPh sb="22" eb="24">
      <t>ビョウゴ</t>
    </rPh>
    <rPh sb="25" eb="26">
      <t>キ</t>
    </rPh>
    <rPh sb="35" eb="36">
      <t>オト</t>
    </rPh>
    <rPh sb="37" eb="38">
      <t>ハヤ</t>
    </rPh>
    <rPh sb="40" eb="41">
      <t>ナニ</t>
    </rPh>
    <phoneticPr fontId="3"/>
  </si>
  <si>
    <t>340m／s</t>
    <phoneticPr fontId="3"/>
  </si>
  <si>
    <t>垂直抗力</t>
    <rPh sb="0" eb="2">
      <t>スイチョク</t>
    </rPh>
    <rPh sb="2" eb="4">
      <t>コウリョク</t>
    </rPh>
    <phoneticPr fontId="2"/>
  </si>
  <si>
    <t>夕方西の空、明け方東の空</t>
    <rPh sb="0" eb="2">
      <t>ユウガタ</t>
    </rPh>
    <rPh sb="2" eb="3">
      <t>ニシ</t>
    </rPh>
    <rPh sb="4" eb="5">
      <t>ソラ</t>
    </rPh>
    <rPh sb="6" eb="7">
      <t>ア</t>
    </rPh>
    <rPh sb="8" eb="9">
      <t>ガタ</t>
    </rPh>
    <rPh sb="9" eb="10">
      <t>ヒガシ</t>
    </rPh>
    <rPh sb="11" eb="12">
      <t>ソラ</t>
    </rPh>
    <phoneticPr fontId="3"/>
  </si>
  <si>
    <t>太陽のまわりに広がる高温のガスを「コロナ」というが、噴きあげられているガスを何というか？</t>
    <rPh sb="0" eb="2">
      <t>タイヨウ</t>
    </rPh>
    <rPh sb="7" eb="8">
      <t>ヒロ</t>
    </rPh>
    <rPh sb="10" eb="12">
      <t>コウオン</t>
    </rPh>
    <rPh sb="26" eb="27">
      <t>フ</t>
    </rPh>
    <rPh sb="38" eb="39">
      <t>ナニ</t>
    </rPh>
    <phoneticPr fontId="3"/>
  </si>
  <si>
    <t>季節の変化が起こる原因は、地球が公転面に対して何度傾きながら太陽のまわりを公転しているためか？</t>
    <rPh sb="0" eb="2">
      <t>キセツ</t>
    </rPh>
    <rPh sb="3" eb="5">
      <t>ヘンカ</t>
    </rPh>
    <rPh sb="6" eb="7">
      <t>オ</t>
    </rPh>
    <rPh sb="9" eb="11">
      <t>ゲンイン</t>
    </rPh>
    <rPh sb="13" eb="15">
      <t>チキュウ</t>
    </rPh>
    <rPh sb="16" eb="19">
      <t>コウテンメン</t>
    </rPh>
    <rPh sb="20" eb="21">
      <t>タイ</t>
    </rPh>
    <rPh sb="23" eb="25">
      <t>ナンド</t>
    </rPh>
    <rPh sb="25" eb="26">
      <t>カタム</t>
    </rPh>
    <rPh sb="30" eb="32">
      <t>タイヨウ</t>
    </rPh>
    <rPh sb="37" eb="39">
      <t>コウテン</t>
    </rPh>
    <phoneticPr fontId="3"/>
  </si>
  <si>
    <t>1度ずつ、東から西へ</t>
    <rPh sb="1" eb="2">
      <t>ド</t>
    </rPh>
    <rPh sb="5" eb="6">
      <t>ヒガシ</t>
    </rPh>
    <rPh sb="8" eb="9">
      <t>ニシ</t>
    </rPh>
    <phoneticPr fontId="3"/>
  </si>
  <si>
    <t>太陽は、東から出て南の空を通り西に沈むが、1時間に何度動くか？</t>
    <rPh sb="0" eb="2">
      <t>タイヨウ</t>
    </rPh>
    <rPh sb="4" eb="5">
      <t>ヒガシ</t>
    </rPh>
    <rPh sb="7" eb="8">
      <t>デ</t>
    </rPh>
    <rPh sb="9" eb="10">
      <t>ミナミ</t>
    </rPh>
    <rPh sb="11" eb="12">
      <t>ソラ</t>
    </rPh>
    <rPh sb="13" eb="14">
      <t>トオ</t>
    </rPh>
    <rPh sb="15" eb="16">
      <t>ニシ</t>
    </rPh>
    <rPh sb="17" eb="18">
      <t>シズ</t>
    </rPh>
    <rPh sb="22" eb="24">
      <t>ジカン</t>
    </rPh>
    <rPh sb="25" eb="26">
      <t>ナニ</t>
    </rPh>
    <rPh sb="26" eb="27">
      <t>ド</t>
    </rPh>
    <rPh sb="27" eb="28">
      <t>ウゴ</t>
    </rPh>
    <phoneticPr fontId="3"/>
  </si>
  <si>
    <t>金星は地球の内側を、太陽の光を反射しながら公転しているから</t>
    <rPh sb="0" eb="2">
      <t>キンセイ</t>
    </rPh>
    <rPh sb="3" eb="5">
      <t>チキュウ</t>
    </rPh>
    <rPh sb="6" eb="8">
      <t>ウチガワ</t>
    </rPh>
    <rPh sb="10" eb="12">
      <t>タイヨウ</t>
    </rPh>
    <rPh sb="13" eb="14">
      <t>ヒカリ</t>
    </rPh>
    <rPh sb="15" eb="17">
      <t>ハンシャ</t>
    </rPh>
    <rPh sb="21" eb="23">
      <t>コウテン</t>
    </rPh>
    <phoneticPr fontId="3"/>
  </si>
  <si>
    <t>北の空の星は、反時計回りに回転してみえるが、そのほぼ中心にある星は何か？</t>
    <rPh sb="0" eb="1">
      <t>キタ</t>
    </rPh>
    <rPh sb="2" eb="3">
      <t>ソラ</t>
    </rPh>
    <rPh sb="4" eb="5">
      <t>ホシ</t>
    </rPh>
    <rPh sb="7" eb="8">
      <t>ハン</t>
    </rPh>
    <rPh sb="8" eb="10">
      <t>トケイ</t>
    </rPh>
    <rPh sb="10" eb="11">
      <t>マワ</t>
    </rPh>
    <rPh sb="13" eb="15">
      <t>カイテン</t>
    </rPh>
    <rPh sb="26" eb="28">
      <t>チュウシン</t>
    </rPh>
    <rPh sb="31" eb="32">
      <t>ホシ</t>
    </rPh>
    <rPh sb="33" eb="34">
      <t>ナニ</t>
    </rPh>
    <phoneticPr fontId="2"/>
  </si>
  <si>
    <t>海底で発生した地震が原因で起こる大きな波を何という？</t>
    <rPh sb="0" eb="2">
      <t>カイテイ</t>
    </rPh>
    <rPh sb="3" eb="5">
      <t>ハッセイ</t>
    </rPh>
    <rPh sb="7" eb="9">
      <t>ジシン</t>
    </rPh>
    <rPh sb="10" eb="12">
      <t>ゲンイン</t>
    </rPh>
    <rPh sb="13" eb="14">
      <t>オ</t>
    </rPh>
    <rPh sb="16" eb="17">
      <t>オオ</t>
    </rPh>
    <rPh sb="19" eb="20">
      <t>ナミ</t>
    </rPh>
    <rPh sb="21" eb="22">
      <t>ナン</t>
    </rPh>
    <phoneticPr fontId="2"/>
  </si>
  <si>
    <t>火山や地震が集中している地域の多くは、主に、何の境界付近か？</t>
    <rPh sb="0" eb="2">
      <t>カザン</t>
    </rPh>
    <rPh sb="3" eb="5">
      <t>ジシン</t>
    </rPh>
    <rPh sb="6" eb="8">
      <t>シュウチュウ</t>
    </rPh>
    <rPh sb="12" eb="14">
      <t>チイキ</t>
    </rPh>
    <rPh sb="15" eb="16">
      <t>オオ</t>
    </rPh>
    <rPh sb="19" eb="20">
      <t>オモ</t>
    </rPh>
    <rPh sb="22" eb="23">
      <t>ナニ</t>
    </rPh>
    <rPh sb="24" eb="26">
      <t>キョウカイ</t>
    </rPh>
    <rPh sb="26" eb="28">
      <t>フキン</t>
    </rPh>
    <phoneticPr fontId="2"/>
  </si>
  <si>
    <t>電解質水溶液に2種類の金属を入れて導線でつなぐとき、金属と金属の間に電圧を生じるものを何というか？</t>
    <rPh sb="0" eb="3">
      <t>デンカイシツ</t>
    </rPh>
    <rPh sb="3" eb="6">
      <t>スイヨウエキ</t>
    </rPh>
    <rPh sb="8" eb="10">
      <t>シュルイ</t>
    </rPh>
    <rPh sb="11" eb="13">
      <t>キンゾク</t>
    </rPh>
    <rPh sb="14" eb="15">
      <t>イ</t>
    </rPh>
    <rPh sb="17" eb="19">
      <t>ドウセン</t>
    </rPh>
    <rPh sb="26" eb="28">
      <t>キンゾク</t>
    </rPh>
    <rPh sb="29" eb="31">
      <t>キンゾク</t>
    </rPh>
    <rPh sb="32" eb="33">
      <t>アイダ</t>
    </rPh>
    <rPh sb="34" eb="36">
      <t>デンアツ</t>
    </rPh>
    <rPh sb="37" eb="38">
      <t>ショウ</t>
    </rPh>
    <rPh sb="43" eb="44">
      <t>ナン</t>
    </rPh>
    <phoneticPr fontId="2"/>
  </si>
  <si>
    <t>問題</t>
    <rPh sb="0" eb="2">
      <t>モンダイ</t>
    </rPh>
    <phoneticPr fontId="2"/>
  </si>
  <si>
    <t>理科小テスト(3年生編③；生命の連続性～運動とエネルギー）</t>
    <rPh sb="0" eb="2">
      <t>リカ</t>
    </rPh>
    <rPh sb="2" eb="3">
      <t>ショウ</t>
    </rPh>
    <rPh sb="8" eb="9">
      <t>ネン</t>
    </rPh>
    <rPh sb="9" eb="10">
      <t>セイ</t>
    </rPh>
    <rPh sb="10" eb="11">
      <t>ヘン</t>
    </rPh>
    <rPh sb="13" eb="15">
      <t>セイメイ</t>
    </rPh>
    <rPh sb="16" eb="19">
      <t>レンゾクセイ</t>
    </rPh>
    <phoneticPr fontId="2"/>
  </si>
  <si>
    <t>理科小テスト(3年生編④；運動とエネルギー）</t>
    <rPh sb="0" eb="2">
      <t>リカ</t>
    </rPh>
    <rPh sb="2" eb="3">
      <t>ショウ</t>
    </rPh>
    <rPh sb="8" eb="9">
      <t>ネン</t>
    </rPh>
    <rPh sb="9" eb="10">
      <t>セイ</t>
    </rPh>
    <rPh sb="10" eb="11">
      <t>ヘン</t>
    </rPh>
    <phoneticPr fontId="2"/>
  </si>
  <si>
    <t>理科小テスト(3年生編⑤；運動とエネルギー～地球と宇宙）</t>
    <rPh sb="0" eb="2">
      <t>リカ</t>
    </rPh>
    <rPh sb="2" eb="3">
      <t>ショウ</t>
    </rPh>
    <rPh sb="8" eb="9">
      <t>ネン</t>
    </rPh>
    <rPh sb="9" eb="10">
      <t>セイ</t>
    </rPh>
    <rPh sb="10" eb="11">
      <t>ヘン</t>
    </rPh>
    <rPh sb="13" eb="15">
      <t>ウンドウ</t>
    </rPh>
    <phoneticPr fontId="2"/>
  </si>
  <si>
    <t>理科小テスト(3年生編⑥；地球と宇宙）</t>
    <rPh sb="0" eb="2">
      <t>リカ</t>
    </rPh>
    <rPh sb="2" eb="3">
      <t>ショウ</t>
    </rPh>
    <rPh sb="8" eb="9">
      <t>ネン</t>
    </rPh>
    <rPh sb="9" eb="10">
      <t>セイ</t>
    </rPh>
    <rPh sb="10" eb="11">
      <t>ヘン</t>
    </rPh>
    <rPh sb="13" eb="15">
      <t>チキュウ</t>
    </rPh>
    <rPh sb="16" eb="18">
      <t>ウチュウ</t>
    </rPh>
    <phoneticPr fontId="2"/>
  </si>
  <si>
    <t>理科小テスト(3年生編⑦；地球と宇宙～科学技術と人間）</t>
    <rPh sb="0" eb="2">
      <t>リカ</t>
    </rPh>
    <rPh sb="2" eb="3">
      <t>ショウ</t>
    </rPh>
    <rPh sb="8" eb="9">
      <t>ネン</t>
    </rPh>
    <rPh sb="9" eb="10">
      <t>セイ</t>
    </rPh>
    <rPh sb="10" eb="11">
      <t>ヘン</t>
    </rPh>
    <rPh sb="13" eb="15">
      <t>チキュウ</t>
    </rPh>
    <rPh sb="16" eb="18">
      <t>ウチュウ</t>
    </rPh>
    <phoneticPr fontId="2"/>
  </si>
  <si>
    <t>理科小テスト(3年生編⑧；自然と人間）</t>
    <rPh sb="0" eb="2">
      <t>リカ</t>
    </rPh>
    <rPh sb="2" eb="3">
      <t>ショウ</t>
    </rPh>
    <rPh sb="8" eb="9">
      <t>ネン</t>
    </rPh>
    <rPh sb="9" eb="10">
      <t>セイ</t>
    </rPh>
    <rPh sb="10" eb="11">
      <t>ヘン</t>
    </rPh>
    <rPh sb="13" eb="15">
      <t>シゼン</t>
    </rPh>
    <rPh sb="16" eb="18">
      <t>ニンゲン</t>
    </rPh>
    <phoneticPr fontId="2"/>
  </si>
  <si>
    <r>
      <t>Na</t>
    </r>
    <r>
      <rPr>
        <vertAlign val="superscript"/>
        <sz val="24"/>
        <color theme="1"/>
        <rFont val="ＭＳ Ｐゴシック"/>
        <family val="3"/>
        <charset val="128"/>
        <scheme val="minor"/>
      </rPr>
      <t>＋</t>
    </r>
    <phoneticPr fontId="2"/>
  </si>
  <si>
    <r>
      <t>Cl</t>
    </r>
    <r>
      <rPr>
        <vertAlign val="superscript"/>
        <sz val="24"/>
        <color theme="1"/>
        <rFont val="ＭＳ Ｐゴシック"/>
        <family val="3"/>
        <charset val="128"/>
        <scheme val="minor"/>
      </rPr>
      <t>－</t>
    </r>
    <phoneticPr fontId="2"/>
  </si>
  <si>
    <t>2m／s</t>
  </si>
  <si>
    <t>340m／s</t>
  </si>
  <si>
    <t>垂直抗力</t>
  </si>
  <si>
    <t>夕方西の空、明け方東の空</t>
  </si>
  <si>
    <t>1度ずつ、東から西へ</t>
  </si>
  <si>
    <t>金星は地球の内側を、太陽の光を反射しながら公転しているから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</si>
</sst>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
  </numFmts>
  <fonts count="15">
    <font>
      <sz val="11"/>
      <color theme="1"/>
      <name val="ＭＳ Ｐゴシック"/>
      <family val="2"/>
      <charset val="128"/>
      <scheme val="minor"/>
    </font>
    <font>
      <sz val="20"/>
      <name val="ＭＳ Ｐゴシック"/>
      <family val="3"/>
      <charset val="128"/>
    </font>
    <font>
      <sz val="6"/>
      <name val="ＭＳ Ｐゴシック"/>
      <family val="2"/>
      <charset val="128"/>
      <scheme val="minor"/>
    </font>
    <font>
      <sz val="6"/>
      <name val="ＭＳ Ｐゴシック"/>
      <family val="3"/>
      <charset val="128"/>
    </font>
    <font>
      <sz val="11"/>
      <name val="ＭＳ Ｐゴシック"/>
      <family val="3"/>
      <charset val="128"/>
    </font>
    <font>
      <sz val="11"/>
      <name val="ＭＳ ゴシック"/>
      <family val="3"/>
      <charset val="128"/>
    </font>
    <font>
      <sz val="12"/>
      <name val="ＭＳ ゴシック"/>
      <family val="3"/>
      <charset val="128"/>
    </font>
    <font>
      <sz val="11"/>
      <color theme="1"/>
      <name val="ＭＳ Ｐゴシック"/>
      <family val="3"/>
      <charset val="128"/>
      <scheme val="minor"/>
    </font>
    <font>
      <sz val="24"/>
      <color theme="1"/>
      <name val="ＭＳ Ｐゴシック"/>
      <family val="2"/>
      <charset val="128"/>
      <scheme val="minor"/>
    </font>
    <font>
      <vertAlign val="superscript"/>
      <sz val="12"/>
      <name val="ＭＳ ゴシック"/>
      <family val="3"/>
      <charset val="128"/>
    </font>
    <font>
      <b/>
      <sz val="36"/>
      <color theme="1"/>
      <name val="ＭＳ Ｐゴシック"/>
      <family val="3"/>
      <charset val="128"/>
      <scheme val="minor"/>
    </font>
    <font>
      <sz val="20"/>
      <color theme="1"/>
      <name val="ＭＳ Ｐゴシック"/>
      <family val="2"/>
      <charset val="128"/>
      <scheme val="minor"/>
    </font>
    <font>
      <b/>
      <sz val="24"/>
      <color theme="1"/>
      <name val="ＭＳ Ｐゴシック"/>
      <family val="3"/>
      <charset val="128"/>
      <scheme val="minor"/>
    </font>
    <font>
      <sz val="24"/>
      <color theme="1"/>
      <name val="ＭＳ 明朝"/>
      <family val="1"/>
      <charset val="128"/>
    </font>
    <font>
      <vertAlign val="superscript"/>
      <sz val="24"/>
      <color theme="1"/>
      <name val="ＭＳ Ｐゴシック"/>
      <family val="3"/>
      <charset val="128"/>
      <scheme val="minor"/>
    </font>
  </fonts>
  <fills count="5">
    <fill>
      <patternFill patternType="none"/>
    </fill>
    <fill>
      <patternFill patternType="gray125"/>
    </fill>
    <fill>
      <patternFill patternType="solid">
        <fgColor theme="6" tint="0.59999389629810485"/>
        <bgColor indexed="64"/>
      </patternFill>
    </fill>
    <fill>
      <patternFill patternType="solid">
        <fgColor rgb="FFFFFF99"/>
        <bgColor indexed="64"/>
      </patternFill>
    </fill>
    <fill>
      <patternFill patternType="solid">
        <fgColor rgb="FFFFFF00"/>
        <bgColor indexed="64"/>
      </patternFill>
    </fill>
  </fills>
  <borders count="32">
    <border>
      <left/>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medium">
        <color auto="1"/>
      </top>
      <bottom style="thin">
        <color auto="1"/>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right/>
      <top/>
      <bottom style="thin">
        <color auto="1"/>
      </bottom>
      <diagonal/>
    </border>
    <border>
      <left/>
      <right style="thin">
        <color auto="1"/>
      </right>
      <top style="thin">
        <color auto="1"/>
      </top>
      <bottom style="medium">
        <color indexed="64"/>
      </bottom>
      <diagonal/>
    </border>
    <border>
      <left style="thin">
        <color auto="1"/>
      </left>
      <right style="medium">
        <color auto="1"/>
      </right>
      <top style="thin">
        <color auto="1"/>
      </top>
      <bottom/>
      <diagonal/>
    </border>
    <border>
      <left style="medium">
        <color auto="1"/>
      </left>
      <right style="thin">
        <color auto="1"/>
      </right>
      <top style="thin">
        <color auto="1"/>
      </top>
      <bottom style="medium">
        <color auto="1"/>
      </bottom>
      <diagonal/>
    </border>
    <border>
      <left style="medium">
        <color indexed="64"/>
      </left>
      <right style="thin">
        <color indexed="64"/>
      </right>
      <top/>
      <bottom style="thin">
        <color indexed="64"/>
      </bottom>
      <diagonal/>
    </border>
    <border>
      <left style="thin">
        <color auto="1"/>
      </left>
      <right style="thin">
        <color auto="1"/>
      </right>
      <top/>
      <bottom style="thin">
        <color auto="1"/>
      </bottom>
      <diagonal/>
    </border>
    <border>
      <left/>
      <right style="medium">
        <color auto="1"/>
      </right>
      <top style="thin">
        <color auto="1"/>
      </top>
      <bottom/>
      <diagonal/>
    </border>
    <border>
      <left/>
      <right style="medium">
        <color auto="1"/>
      </right>
      <top/>
      <bottom style="thin">
        <color auto="1"/>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auto="1"/>
      </left>
      <right/>
      <top/>
      <bottom style="medium">
        <color auto="1"/>
      </bottom>
      <diagonal/>
    </border>
    <border>
      <left/>
      <right/>
      <top/>
      <bottom style="medium">
        <color auto="1"/>
      </bottom>
      <diagonal/>
    </border>
    <border>
      <left/>
      <right style="medium">
        <color auto="1"/>
      </right>
      <top/>
      <bottom style="medium">
        <color auto="1"/>
      </bottom>
      <diagonal/>
    </border>
  </borders>
  <cellStyleXfs count="1">
    <xf numFmtId="0" fontId="0" fillId="0" borderId="0">
      <alignment vertical="center"/>
    </xf>
  </cellStyleXfs>
  <cellXfs count="87">
    <xf numFmtId="0" fontId="0" fillId="0" borderId="0" xfId="0">
      <alignment vertical="center"/>
    </xf>
    <xf numFmtId="0" fontId="1" fillId="0" borderId="0" xfId="0" applyFont="1">
      <alignment vertical="center"/>
    </xf>
    <xf numFmtId="0" fontId="0" fillId="0" borderId="0" xfId="0" applyAlignment="1">
      <alignment vertical="center" shrinkToFit="1"/>
    </xf>
    <xf numFmtId="0" fontId="0" fillId="2" borderId="7" xfId="0" applyFill="1" applyBorder="1">
      <alignment vertical="center"/>
    </xf>
    <xf numFmtId="0" fontId="5" fillId="2" borderId="7" xfId="0" applyFont="1" applyFill="1" applyBorder="1">
      <alignment vertical="center"/>
    </xf>
    <xf numFmtId="0" fontId="5" fillId="2" borderId="7" xfId="0" applyFont="1" applyFill="1" applyBorder="1" applyAlignment="1">
      <alignment vertical="center" shrinkToFit="1"/>
    </xf>
    <xf numFmtId="0" fontId="0" fillId="2" borderId="7" xfId="0" applyFill="1" applyBorder="1" applyAlignment="1">
      <alignment vertical="center" shrinkToFit="1"/>
    </xf>
    <xf numFmtId="0" fontId="0" fillId="0" borderId="0" xfId="0" applyFont="1">
      <alignment vertical="center"/>
    </xf>
    <xf numFmtId="0" fontId="0" fillId="0" borderId="5" xfId="0" applyFont="1" applyBorder="1" applyAlignment="1">
      <alignment horizontal="center" vertical="center"/>
    </xf>
    <xf numFmtId="0" fontId="4" fillId="0" borderId="5" xfId="0" applyFont="1" applyBorder="1" applyAlignment="1">
      <alignment horizontal="center" vertical="center"/>
    </xf>
    <xf numFmtId="0" fontId="7" fillId="0" borderId="5" xfId="0" applyFont="1" applyBorder="1" applyAlignment="1">
      <alignment horizontal="center" vertical="center" shrinkToFit="1"/>
    </xf>
    <xf numFmtId="0" fontId="0" fillId="0" borderId="0" xfId="0" applyAlignment="1">
      <alignment horizontal="center" vertical="center"/>
    </xf>
    <xf numFmtId="0" fontId="8" fillId="0" borderId="0" xfId="0" applyFont="1" applyAlignment="1">
      <alignment horizontal="center" vertical="center"/>
    </xf>
    <xf numFmtId="0" fontId="0" fillId="0" borderId="6" xfId="0" applyFont="1" applyBorder="1" applyAlignment="1">
      <alignment horizontal="center" vertical="center" shrinkToFit="1"/>
    </xf>
    <xf numFmtId="0" fontId="6" fillId="2" borderId="8" xfId="0" applyFont="1" applyFill="1" applyBorder="1" applyAlignment="1">
      <alignment vertical="center" shrinkToFit="1"/>
    </xf>
    <xf numFmtId="0" fontId="0" fillId="0" borderId="13" xfId="0" applyFont="1" applyBorder="1" applyAlignment="1">
      <alignment horizontal="center" vertical="center"/>
    </xf>
    <xf numFmtId="0" fontId="0" fillId="2" borderId="11" xfId="0" applyFill="1" applyBorder="1">
      <alignment vertical="center"/>
    </xf>
    <xf numFmtId="0" fontId="0" fillId="0" borderId="13" xfId="0" applyBorder="1" applyAlignment="1">
      <alignment horizontal="center" vertical="center"/>
    </xf>
    <xf numFmtId="0" fontId="0" fillId="3" borderId="11" xfId="0" applyFill="1" applyBorder="1">
      <alignment vertical="center"/>
    </xf>
    <xf numFmtId="0" fontId="0" fillId="3" borderId="7" xfId="0" applyFill="1" applyBorder="1">
      <alignment vertical="center"/>
    </xf>
    <xf numFmtId="0" fontId="5" fillId="3" borderId="7" xfId="0" applyFont="1" applyFill="1" applyBorder="1">
      <alignment vertical="center"/>
    </xf>
    <xf numFmtId="0" fontId="5" fillId="3" borderId="7" xfId="0" applyFont="1" applyFill="1" applyBorder="1" applyAlignment="1">
      <alignment vertical="center" shrinkToFit="1"/>
    </xf>
    <xf numFmtId="0" fontId="6" fillId="3" borderId="8" xfId="0" applyFont="1" applyFill="1" applyBorder="1" applyAlignment="1">
      <alignment vertical="center" shrinkToFit="1"/>
    </xf>
    <xf numFmtId="0" fontId="0" fillId="3" borderId="19" xfId="0" applyFill="1" applyBorder="1">
      <alignment vertical="center"/>
    </xf>
    <xf numFmtId="0" fontId="0" fillId="3" borderId="9" xfId="0" applyFill="1" applyBorder="1">
      <alignment vertical="center"/>
    </xf>
    <xf numFmtId="0" fontId="5" fillId="3" borderId="9" xfId="0" applyFont="1" applyFill="1" applyBorder="1">
      <alignment vertical="center"/>
    </xf>
    <xf numFmtId="0" fontId="5" fillId="3" borderId="9" xfId="0" applyFont="1" applyFill="1" applyBorder="1" applyAlignment="1">
      <alignment vertical="center" shrinkToFit="1"/>
    </xf>
    <xf numFmtId="0" fontId="6" fillId="3" borderId="10" xfId="0" applyFont="1" applyFill="1" applyBorder="1" applyAlignment="1">
      <alignment vertical="center" shrinkToFit="1"/>
    </xf>
    <xf numFmtId="0" fontId="0" fillId="4" borderId="4" xfId="0" applyFill="1" applyBorder="1" applyAlignment="1">
      <alignment horizontal="center" vertical="center"/>
    </xf>
    <xf numFmtId="0" fontId="0" fillId="4" borderId="1" xfId="0" applyFill="1" applyBorder="1" applyAlignment="1">
      <alignment horizontal="center" vertical="center"/>
    </xf>
    <xf numFmtId="0" fontId="6" fillId="3" borderId="7" xfId="0" applyFont="1" applyFill="1" applyBorder="1" applyAlignment="1">
      <alignment vertical="center" shrinkToFit="1"/>
    </xf>
    <xf numFmtId="0" fontId="0" fillId="0" borderId="0" xfId="0" applyAlignment="1">
      <alignment horizontal="center" vertical="center"/>
    </xf>
    <xf numFmtId="0" fontId="5" fillId="3" borderId="12" xfId="0" applyFont="1" applyFill="1" applyBorder="1">
      <alignment vertical="center"/>
    </xf>
    <xf numFmtId="0" fontId="5" fillId="3" borderId="12" xfId="0" applyFont="1" applyFill="1" applyBorder="1" applyAlignment="1">
      <alignment vertical="center" shrinkToFit="1"/>
    </xf>
    <xf numFmtId="0" fontId="6" fillId="3" borderId="20" xfId="0" applyFont="1" applyFill="1" applyBorder="1" applyAlignment="1">
      <alignment vertical="center" shrinkToFit="1"/>
    </xf>
    <xf numFmtId="0" fontId="0" fillId="0" borderId="0" xfId="0" applyAlignment="1">
      <alignment horizontal="center" vertical="center"/>
    </xf>
    <xf numFmtId="0" fontId="0" fillId="0" borderId="0" xfId="0" applyAlignment="1">
      <alignment horizontal="center" vertical="center"/>
    </xf>
    <xf numFmtId="0" fontId="8" fillId="0" borderId="0" xfId="0" applyFont="1" applyAlignment="1">
      <alignment horizontal="center" vertical="center"/>
    </xf>
    <xf numFmtId="0" fontId="0" fillId="0" borderId="0" xfId="0" applyBorder="1" applyAlignment="1">
      <alignment horizontal="center" vertical="center"/>
    </xf>
    <xf numFmtId="0" fontId="0" fillId="0" borderId="2" xfId="0" applyBorder="1" applyAlignment="1">
      <alignment horizontal="center" vertical="center"/>
    </xf>
    <xf numFmtId="0" fontId="0" fillId="0" borderId="11" xfId="0" applyBorder="1" applyAlignment="1">
      <alignment horizontal="center" vertical="center"/>
    </xf>
    <xf numFmtId="0" fontId="0" fillId="3" borderId="2" xfId="0" applyFill="1" applyBorder="1" applyAlignment="1">
      <alignment horizontal="center" vertical="center"/>
    </xf>
    <xf numFmtId="0" fontId="0" fillId="3" borderId="11" xfId="0" applyFill="1" applyBorder="1" applyAlignment="1">
      <alignment horizontal="center" vertical="center"/>
    </xf>
    <xf numFmtId="0" fontId="13" fillId="0" borderId="7" xfId="0" applyFont="1" applyBorder="1" applyAlignment="1">
      <alignment vertical="center" wrapText="1" shrinkToFit="1"/>
    </xf>
    <xf numFmtId="176" fontId="8" fillId="0" borderId="3" xfId="0" applyNumberFormat="1" applyFont="1" applyBorder="1" applyAlignment="1">
      <alignment horizontal="center" vertical="center" wrapText="1"/>
    </xf>
    <xf numFmtId="176" fontId="8" fillId="0" borderId="17" xfId="0" applyNumberFormat="1" applyFont="1" applyBorder="1" applyAlignment="1">
      <alignment horizontal="center" vertical="center" wrapText="1"/>
    </xf>
    <xf numFmtId="176" fontId="8" fillId="0" borderId="24" xfId="0" applyNumberFormat="1" applyFont="1" applyBorder="1" applyAlignment="1">
      <alignment horizontal="center" vertical="center" wrapText="1"/>
    </xf>
    <xf numFmtId="176" fontId="8" fillId="0" borderId="15" xfId="0" applyNumberFormat="1" applyFont="1" applyBorder="1" applyAlignment="1">
      <alignment horizontal="center" vertical="center" wrapText="1"/>
    </xf>
    <xf numFmtId="176" fontId="8" fillId="0" borderId="18" xfId="0" applyNumberFormat="1" applyFont="1" applyBorder="1" applyAlignment="1">
      <alignment horizontal="center" vertical="center" wrapText="1"/>
    </xf>
    <xf numFmtId="176" fontId="8" fillId="0" borderId="25" xfId="0" applyNumberFormat="1" applyFont="1" applyBorder="1" applyAlignment="1">
      <alignment horizontal="center" vertical="center" wrapText="1"/>
    </xf>
    <xf numFmtId="0" fontId="12" fillId="0" borderId="1" xfId="0" applyFont="1" applyBorder="1" applyAlignment="1">
      <alignment horizontal="center" vertical="center"/>
    </xf>
    <xf numFmtId="0" fontId="12" fillId="0" borderId="7" xfId="0" applyFont="1"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21" xfId="0" applyBorder="1" applyAlignment="1">
      <alignment horizontal="center" vertical="center"/>
    </xf>
    <xf numFmtId="0" fontId="0" fillId="0" borderId="9" xfId="0" applyBorder="1" applyAlignment="1">
      <alignment horizontal="center" vertical="center"/>
    </xf>
    <xf numFmtId="0" fontId="11" fillId="0" borderId="5" xfId="0" applyFont="1" applyBorder="1" applyAlignment="1">
      <alignment horizontal="center" vertical="center"/>
    </xf>
    <xf numFmtId="0" fontId="11" fillId="0" borderId="9" xfId="0" applyFont="1" applyBorder="1" applyAlignment="1">
      <alignment horizontal="center" vertical="center"/>
    </xf>
    <xf numFmtId="0" fontId="11" fillId="0" borderId="6" xfId="0" applyFont="1" applyBorder="1" applyAlignment="1">
      <alignment horizontal="center" vertical="center"/>
    </xf>
    <xf numFmtId="0" fontId="11" fillId="0" borderId="10" xfId="0" applyFont="1" applyBorder="1" applyAlignment="1">
      <alignment horizontal="center" vertical="center"/>
    </xf>
    <xf numFmtId="0" fontId="12" fillId="0" borderId="22" xfId="0" applyFont="1" applyBorder="1" applyAlignment="1">
      <alignment horizontal="center" vertical="center"/>
    </xf>
    <xf numFmtId="0" fontId="12" fillId="0" borderId="23" xfId="0" applyFont="1" applyBorder="1" applyAlignment="1">
      <alignment horizontal="center" vertical="center"/>
    </xf>
    <xf numFmtId="0" fontId="13" fillId="0" borderId="23" xfId="0" applyFont="1" applyBorder="1" applyAlignment="1">
      <alignment vertical="center" wrapText="1" shrinkToFit="1"/>
    </xf>
    <xf numFmtId="0" fontId="8" fillId="0" borderId="26" xfId="0" applyFont="1" applyBorder="1" applyAlignment="1">
      <alignment horizontal="center" vertical="center" wrapText="1"/>
    </xf>
    <xf numFmtId="0" fontId="8" fillId="0" borderId="27"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24" xfId="0" applyFont="1" applyBorder="1" applyAlignment="1">
      <alignment horizontal="center" vertical="center" wrapText="1"/>
    </xf>
    <xf numFmtId="0" fontId="0" fillId="0" borderId="0" xfId="0" applyAlignment="1">
      <alignment horizontal="center" vertical="center"/>
    </xf>
    <xf numFmtId="0" fontId="12" fillId="0" borderId="21" xfId="0" applyFont="1" applyBorder="1" applyAlignment="1">
      <alignment horizontal="center" vertical="center"/>
    </xf>
    <xf numFmtId="0" fontId="12" fillId="0" borderId="9" xfId="0" applyFont="1" applyBorder="1" applyAlignment="1">
      <alignment horizontal="center" vertical="center"/>
    </xf>
    <xf numFmtId="0" fontId="13" fillId="0" borderId="9" xfId="0" applyFont="1" applyBorder="1" applyAlignment="1">
      <alignment vertical="center" wrapText="1" shrinkToFit="1"/>
    </xf>
    <xf numFmtId="176" fontId="8" fillId="0" borderId="29" xfId="0" applyNumberFormat="1" applyFont="1" applyBorder="1" applyAlignment="1">
      <alignment horizontal="center" vertical="center" wrapText="1"/>
    </xf>
    <xf numFmtId="176" fontId="8" fillId="0" borderId="30" xfId="0" applyNumberFormat="1" applyFont="1" applyBorder="1" applyAlignment="1">
      <alignment horizontal="center" vertical="center" wrapText="1"/>
    </xf>
    <xf numFmtId="176" fontId="8" fillId="0" borderId="31" xfId="0" applyNumberFormat="1" applyFont="1" applyBorder="1" applyAlignment="1">
      <alignment horizontal="center" vertical="center" wrapText="1"/>
    </xf>
    <xf numFmtId="0" fontId="8" fillId="0" borderId="0" xfId="0" applyFont="1" applyAlignment="1">
      <alignment horizontal="center" vertical="center"/>
    </xf>
    <xf numFmtId="0" fontId="0" fillId="0" borderId="7" xfId="0" applyBorder="1" applyAlignment="1">
      <alignment horizontal="center" vertical="center" wrapText="1"/>
    </xf>
    <xf numFmtId="0" fontId="0" fillId="3" borderId="3" xfId="0" applyFill="1" applyBorder="1" applyAlignment="1">
      <alignment horizontal="center" vertical="center"/>
    </xf>
    <xf numFmtId="0" fontId="0" fillId="3" borderId="14" xfId="0" applyFill="1" applyBorder="1" applyAlignment="1">
      <alignment horizontal="center" vertical="center"/>
    </xf>
    <xf numFmtId="0" fontId="0" fillId="3" borderId="15" xfId="0" applyFill="1" applyBorder="1" applyAlignment="1">
      <alignment horizontal="center" vertical="center"/>
    </xf>
    <xf numFmtId="0" fontId="0" fillId="3" borderId="16" xfId="0" applyFill="1" applyBorder="1" applyAlignment="1">
      <alignment horizontal="center" vertical="center"/>
    </xf>
    <xf numFmtId="0" fontId="0" fillId="0" borderId="7" xfId="0" applyBorder="1" applyAlignment="1">
      <alignment horizontal="center" vertical="center"/>
    </xf>
    <xf numFmtId="0" fontId="10" fillId="0" borderId="0" xfId="0" applyFont="1" applyAlignment="1">
      <alignment horizontal="center" vertical="center"/>
    </xf>
  </cellXfs>
  <cellStyles count="1">
    <cellStyle name="標準"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58"/>
  <sheetViews>
    <sheetView tabSelected="1" topLeftCell="A3" zoomScaleNormal="100" workbookViewId="0">
      <selection activeCell="A3" sqref="A3:A157"/>
    </sheetView>
  </sheetViews>
  <sheetFormatPr defaultRowHeight="13.5"/>
  <cols>
    <col min="1" max="1" width="7.75" style="11" customWidth="1"/>
    <col min="2" max="3" width="4.125" customWidth="1"/>
    <col min="4" max="4" width="16.875" customWidth="1"/>
    <col min="5" max="5" width="5.25" customWidth="1"/>
    <col min="6" max="6" width="67.875" style="2" customWidth="1"/>
    <col min="7" max="7" width="23.375" style="2" customWidth="1"/>
  </cols>
  <sheetData>
    <row r="1" spans="1:7" ht="24.75" thickBot="1">
      <c r="E1" s="1" t="s">
        <v>85</v>
      </c>
    </row>
    <row r="2" spans="1:7" s="7" customFormat="1">
      <c r="A2" s="28" t="s">
        <v>138</v>
      </c>
      <c r="B2" s="15" t="s">
        <v>80</v>
      </c>
      <c r="C2" s="17" t="s">
        <v>135</v>
      </c>
      <c r="D2" s="8" t="s">
        <v>117</v>
      </c>
      <c r="E2" s="9" t="s">
        <v>118</v>
      </c>
      <c r="F2" s="10" t="s">
        <v>119</v>
      </c>
      <c r="G2" s="13" t="s">
        <v>120</v>
      </c>
    </row>
    <row r="3" spans="1:7" ht="14.25">
      <c r="A3" s="29">
        <v>3001</v>
      </c>
      <c r="B3" s="16">
        <v>3</v>
      </c>
      <c r="C3" s="16">
        <v>1</v>
      </c>
      <c r="D3" s="3" t="s">
        <v>83</v>
      </c>
      <c r="E3" s="4">
        <v>1</v>
      </c>
      <c r="F3" s="5" t="s">
        <v>58</v>
      </c>
      <c r="G3" s="14" t="s">
        <v>86</v>
      </c>
    </row>
    <row r="4" spans="1:7" ht="14.25">
      <c r="A4" s="29">
        <v>3002</v>
      </c>
      <c r="B4" s="16">
        <v>3</v>
      </c>
      <c r="C4" s="16">
        <v>1</v>
      </c>
      <c r="D4" s="3" t="s">
        <v>83</v>
      </c>
      <c r="E4" s="4">
        <v>2</v>
      </c>
      <c r="F4" s="5" t="s">
        <v>274</v>
      </c>
      <c r="G4" s="14" t="s">
        <v>275</v>
      </c>
    </row>
    <row r="5" spans="1:7" ht="14.25">
      <c r="A5" s="29">
        <v>3003</v>
      </c>
      <c r="B5" s="16">
        <v>3</v>
      </c>
      <c r="C5" s="16">
        <v>1</v>
      </c>
      <c r="D5" s="3" t="s">
        <v>83</v>
      </c>
      <c r="E5" s="4">
        <v>3</v>
      </c>
      <c r="F5" s="5" t="s">
        <v>59</v>
      </c>
      <c r="G5" s="14" t="s">
        <v>60</v>
      </c>
    </row>
    <row r="6" spans="1:7" ht="14.25">
      <c r="A6" s="29">
        <v>3004</v>
      </c>
      <c r="B6" s="16">
        <v>3</v>
      </c>
      <c r="C6" s="16">
        <v>1</v>
      </c>
      <c r="D6" s="3" t="s">
        <v>83</v>
      </c>
      <c r="E6" s="4">
        <v>4</v>
      </c>
      <c r="F6" s="5" t="s">
        <v>61</v>
      </c>
      <c r="G6" s="14" t="s">
        <v>62</v>
      </c>
    </row>
    <row r="7" spans="1:7" ht="14.25">
      <c r="A7" s="29">
        <v>3005</v>
      </c>
      <c r="B7" s="16">
        <v>3</v>
      </c>
      <c r="C7" s="16">
        <v>1</v>
      </c>
      <c r="D7" s="3" t="s">
        <v>83</v>
      </c>
      <c r="E7" s="4">
        <v>5</v>
      </c>
      <c r="F7" s="5" t="s">
        <v>63</v>
      </c>
      <c r="G7" s="14" t="s">
        <v>64</v>
      </c>
    </row>
    <row r="8" spans="1:7" ht="14.25">
      <c r="A8" s="29">
        <v>3006</v>
      </c>
      <c r="B8" s="16">
        <v>3</v>
      </c>
      <c r="C8" s="16">
        <v>1</v>
      </c>
      <c r="D8" s="3" t="s">
        <v>83</v>
      </c>
      <c r="E8" s="4">
        <v>6</v>
      </c>
      <c r="F8" s="5" t="s">
        <v>65</v>
      </c>
      <c r="G8" s="14" t="s">
        <v>66</v>
      </c>
    </row>
    <row r="9" spans="1:7" ht="14.25">
      <c r="A9" s="29">
        <v>3007</v>
      </c>
      <c r="B9" s="16">
        <v>3</v>
      </c>
      <c r="C9" s="16">
        <v>1</v>
      </c>
      <c r="D9" s="3" t="s">
        <v>83</v>
      </c>
      <c r="E9" s="4">
        <v>7</v>
      </c>
      <c r="F9" s="5" t="s">
        <v>200</v>
      </c>
      <c r="G9" s="14" t="s">
        <v>67</v>
      </c>
    </row>
    <row r="10" spans="1:7" ht="14.25">
      <c r="A10" s="29">
        <v>3008</v>
      </c>
      <c r="B10" s="16">
        <v>3</v>
      </c>
      <c r="C10" s="16">
        <v>1</v>
      </c>
      <c r="D10" s="3" t="s">
        <v>83</v>
      </c>
      <c r="E10" s="4">
        <v>8</v>
      </c>
      <c r="F10" s="5" t="s">
        <v>201</v>
      </c>
      <c r="G10" s="14" t="s">
        <v>68</v>
      </c>
    </row>
    <row r="11" spans="1:7" ht="14.25">
      <c r="A11" s="29">
        <v>3009</v>
      </c>
      <c r="B11" s="16">
        <v>3</v>
      </c>
      <c r="C11" s="16">
        <v>1</v>
      </c>
      <c r="D11" s="3" t="s">
        <v>83</v>
      </c>
      <c r="E11" s="4">
        <v>9</v>
      </c>
      <c r="F11" s="5" t="s">
        <v>202</v>
      </c>
      <c r="G11" s="14" t="s">
        <v>69</v>
      </c>
    </row>
    <row r="12" spans="1:7" ht="16.5">
      <c r="A12" s="29">
        <v>3010</v>
      </c>
      <c r="B12" s="16">
        <v>3</v>
      </c>
      <c r="C12" s="16">
        <v>1</v>
      </c>
      <c r="D12" s="3" t="s">
        <v>83</v>
      </c>
      <c r="E12" s="4">
        <v>10</v>
      </c>
      <c r="F12" s="5" t="s">
        <v>70</v>
      </c>
      <c r="G12" s="14" t="s">
        <v>198</v>
      </c>
    </row>
    <row r="13" spans="1:7" ht="14.25">
      <c r="A13" s="29">
        <v>3011</v>
      </c>
      <c r="B13" s="16">
        <v>3</v>
      </c>
      <c r="C13" s="16">
        <v>1</v>
      </c>
      <c r="D13" s="3" t="s">
        <v>83</v>
      </c>
      <c r="E13" s="4">
        <v>11</v>
      </c>
      <c r="F13" s="5" t="s">
        <v>283</v>
      </c>
      <c r="G13" s="14" t="s">
        <v>71</v>
      </c>
    </row>
    <row r="14" spans="1:7" ht="16.5">
      <c r="A14" s="29">
        <v>3012</v>
      </c>
      <c r="B14" s="16">
        <v>3</v>
      </c>
      <c r="C14" s="16">
        <v>1</v>
      </c>
      <c r="D14" s="3" t="s">
        <v>83</v>
      </c>
      <c r="E14" s="4">
        <v>12</v>
      </c>
      <c r="F14" s="5" t="s">
        <v>139</v>
      </c>
      <c r="G14" s="14" t="s">
        <v>197</v>
      </c>
    </row>
    <row r="15" spans="1:7" ht="14.25">
      <c r="A15" s="29">
        <v>3013</v>
      </c>
      <c r="B15" s="16">
        <v>3</v>
      </c>
      <c r="C15" s="16">
        <v>1</v>
      </c>
      <c r="D15" s="3" t="s">
        <v>83</v>
      </c>
      <c r="E15" s="4">
        <v>13</v>
      </c>
      <c r="F15" s="6" t="s">
        <v>74</v>
      </c>
      <c r="G15" s="14" t="s">
        <v>75</v>
      </c>
    </row>
    <row r="16" spans="1:7" ht="14.25">
      <c r="A16" s="29">
        <v>3014</v>
      </c>
      <c r="B16" s="16">
        <v>3</v>
      </c>
      <c r="C16" s="16">
        <v>1</v>
      </c>
      <c r="D16" s="3" t="s">
        <v>83</v>
      </c>
      <c r="E16" s="4">
        <v>14</v>
      </c>
      <c r="F16" s="6" t="s">
        <v>140</v>
      </c>
      <c r="G16" s="14" t="s">
        <v>76</v>
      </c>
    </row>
    <row r="17" spans="1:7" ht="14.25">
      <c r="A17" s="29">
        <v>3015</v>
      </c>
      <c r="B17" s="16">
        <v>3</v>
      </c>
      <c r="C17" s="16">
        <v>1</v>
      </c>
      <c r="D17" s="3" t="s">
        <v>83</v>
      </c>
      <c r="E17" s="4">
        <v>15</v>
      </c>
      <c r="F17" s="6" t="s">
        <v>145</v>
      </c>
      <c r="G17" s="14" t="s">
        <v>0</v>
      </c>
    </row>
    <row r="18" spans="1:7" ht="14.25">
      <c r="A18" s="29">
        <v>3016</v>
      </c>
      <c r="B18" s="16">
        <v>3</v>
      </c>
      <c r="C18" s="16">
        <v>1</v>
      </c>
      <c r="D18" s="3" t="s">
        <v>83</v>
      </c>
      <c r="E18" s="4">
        <v>16</v>
      </c>
      <c r="F18" s="6" t="s">
        <v>77</v>
      </c>
      <c r="G18" s="14" t="s">
        <v>78</v>
      </c>
    </row>
    <row r="19" spans="1:7" ht="14.25">
      <c r="A19" s="29">
        <v>3017</v>
      </c>
      <c r="B19" s="16">
        <v>3</v>
      </c>
      <c r="C19" s="16">
        <v>1</v>
      </c>
      <c r="D19" s="3" t="s">
        <v>83</v>
      </c>
      <c r="E19" s="4">
        <v>17</v>
      </c>
      <c r="F19" s="6" t="s">
        <v>79</v>
      </c>
      <c r="G19" s="14" t="s">
        <v>1</v>
      </c>
    </row>
    <row r="20" spans="1:7" ht="14.25">
      <c r="A20" s="29">
        <v>3018</v>
      </c>
      <c r="B20" s="16">
        <v>3</v>
      </c>
      <c r="C20" s="16">
        <v>1</v>
      </c>
      <c r="D20" s="3" t="s">
        <v>83</v>
      </c>
      <c r="E20" s="4">
        <v>18</v>
      </c>
      <c r="F20" s="6" t="s">
        <v>286</v>
      </c>
      <c r="G20" s="14" t="s">
        <v>287</v>
      </c>
    </row>
    <row r="21" spans="1:7" ht="14.25">
      <c r="A21" s="29">
        <v>3019</v>
      </c>
      <c r="B21" s="16">
        <v>3</v>
      </c>
      <c r="C21" s="16">
        <v>1</v>
      </c>
      <c r="D21" s="3" t="s">
        <v>83</v>
      </c>
      <c r="E21" s="4">
        <v>19</v>
      </c>
      <c r="F21" s="6" t="s">
        <v>467</v>
      </c>
      <c r="G21" s="14" t="s">
        <v>87</v>
      </c>
    </row>
    <row r="22" spans="1:7" ht="14.25">
      <c r="A22" s="29">
        <v>3020</v>
      </c>
      <c r="B22" s="16">
        <v>3</v>
      </c>
      <c r="C22" s="16">
        <v>1</v>
      </c>
      <c r="D22" s="3" t="s">
        <v>83</v>
      </c>
      <c r="E22" s="4">
        <v>20</v>
      </c>
      <c r="F22" s="6" t="s">
        <v>284</v>
      </c>
      <c r="G22" s="14" t="s">
        <v>285</v>
      </c>
    </row>
    <row r="23" spans="1:7" ht="14.25">
      <c r="A23" s="29">
        <v>3021</v>
      </c>
      <c r="B23" s="16">
        <v>3</v>
      </c>
      <c r="C23" s="16">
        <v>1</v>
      </c>
      <c r="D23" s="3" t="s">
        <v>83</v>
      </c>
      <c r="E23" s="4">
        <v>21</v>
      </c>
      <c r="F23" s="6" t="s">
        <v>278</v>
      </c>
      <c r="G23" s="14" t="s">
        <v>279</v>
      </c>
    </row>
    <row r="24" spans="1:7" ht="14.25">
      <c r="A24" s="29">
        <v>3022</v>
      </c>
      <c r="B24" s="16">
        <v>3</v>
      </c>
      <c r="C24" s="16">
        <v>1</v>
      </c>
      <c r="D24" s="3" t="s">
        <v>83</v>
      </c>
      <c r="E24" s="4">
        <v>22</v>
      </c>
      <c r="F24" s="6" t="s">
        <v>280</v>
      </c>
      <c r="G24" s="14" t="s">
        <v>281</v>
      </c>
    </row>
    <row r="25" spans="1:7" ht="14.25">
      <c r="A25" s="29">
        <v>3023</v>
      </c>
      <c r="B25" s="16">
        <v>3</v>
      </c>
      <c r="C25" s="16">
        <v>1</v>
      </c>
      <c r="D25" s="3" t="s">
        <v>83</v>
      </c>
      <c r="E25" s="4">
        <v>24</v>
      </c>
      <c r="F25" s="6" t="s">
        <v>448</v>
      </c>
      <c r="G25" s="14" t="s">
        <v>88</v>
      </c>
    </row>
    <row r="26" spans="1:7" ht="14.25">
      <c r="A26" s="29">
        <v>3024</v>
      </c>
      <c r="B26" s="16">
        <v>3</v>
      </c>
      <c r="C26" s="16">
        <v>1</v>
      </c>
      <c r="D26" s="3" t="s">
        <v>83</v>
      </c>
      <c r="E26" s="4">
        <v>25</v>
      </c>
      <c r="F26" s="6" t="s">
        <v>163</v>
      </c>
      <c r="G26" s="14" t="s">
        <v>89</v>
      </c>
    </row>
    <row r="27" spans="1:7" ht="14.25">
      <c r="A27" s="29">
        <v>3025</v>
      </c>
      <c r="B27" s="16">
        <v>3</v>
      </c>
      <c r="C27" s="16">
        <v>1</v>
      </c>
      <c r="D27" s="3" t="s">
        <v>83</v>
      </c>
      <c r="E27" s="4">
        <v>26</v>
      </c>
      <c r="F27" s="6" t="s">
        <v>164</v>
      </c>
      <c r="G27" s="14" t="s">
        <v>90</v>
      </c>
    </row>
    <row r="28" spans="1:7" ht="14.25">
      <c r="A28" s="29">
        <v>3026</v>
      </c>
      <c r="B28" s="16">
        <v>3</v>
      </c>
      <c r="C28" s="16">
        <v>1</v>
      </c>
      <c r="D28" s="3" t="s">
        <v>83</v>
      </c>
      <c r="E28" s="4">
        <v>27</v>
      </c>
      <c r="F28" s="6" t="s">
        <v>276</v>
      </c>
      <c r="G28" s="14" t="s">
        <v>277</v>
      </c>
    </row>
    <row r="29" spans="1:7" ht="14.25">
      <c r="A29" s="29">
        <v>3027</v>
      </c>
      <c r="B29" s="16">
        <v>3</v>
      </c>
      <c r="C29" s="16">
        <v>1</v>
      </c>
      <c r="D29" s="3" t="s">
        <v>83</v>
      </c>
      <c r="E29" s="4">
        <v>28</v>
      </c>
      <c r="F29" s="6" t="s">
        <v>449</v>
      </c>
      <c r="G29" s="14" t="s">
        <v>282</v>
      </c>
    </row>
    <row r="30" spans="1:7" ht="14.25">
      <c r="A30" s="29">
        <v>3028</v>
      </c>
      <c r="B30" s="18">
        <v>3</v>
      </c>
      <c r="C30" s="18">
        <v>2</v>
      </c>
      <c r="D30" s="19" t="s">
        <v>240</v>
      </c>
      <c r="E30" s="20">
        <v>29</v>
      </c>
      <c r="F30" s="21" t="s">
        <v>288</v>
      </c>
      <c r="G30" s="22" t="s">
        <v>289</v>
      </c>
    </row>
    <row r="31" spans="1:7" ht="14.25">
      <c r="A31" s="29">
        <v>3029</v>
      </c>
      <c r="B31" s="18">
        <v>3</v>
      </c>
      <c r="C31" s="18">
        <v>2</v>
      </c>
      <c r="D31" s="19" t="s">
        <v>240</v>
      </c>
      <c r="E31" s="20">
        <v>30</v>
      </c>
      <c r="F31" s="21" t="s">
        <v>203</v>
      </c>
      <c r="G31" s="22" t="s">
        <v>146</v>
      </c>
    </row>
    <row r="32" spans="1:7" ht="14.25">
      <c r="A32" s="29">
        <v>3030</v>
      </c>
      <c r="B32" s="18">
        <v>3</v>
      </c>
      <c r="C32" s="18">
        <v>2</v>
      </c>
      <c r="D32" s="19" t="s">
        <v>240</v>
      </c>
      <c r="E32" s="20">
        <v>31</v>
      </c>
      <c r="F32" s="21" t="s">
        <v>450</v>
      </c>
      <c r="G32" s="22" t="s">
        <v>11</v>
      </c>
    </row>
    <row r="33" spans="1:7" ht="14.25">
      <c r="A33" s="29">
        <v>3031</v>
      </c>
      <c r="B33" s="18">
        <v>3</v>
      </c>
      <c r="C33" s="18">
        <v>2</v>
      </c>
      <c r="D33" s="19" t="s">
        <v>240</v>
      </c>
      <c r="E33" s="20">
        <v>32</v>
      </c>
      <c r="F33" s="21" t="s">
        <v>451</v>
      </c>
      <c r="G33" s="22" t="s">
        <v>13</v>
      </c>
    </row>
    <row r="34" spans="1:7" ht="14.25">
      <c r="A34" s="29">
        <v>3032</v>
      </c>
      <c r="B34" s="18">
        <v>3</v>
      </c>
      <c r="C34" s="18">
        <v>2</v>
      </c>
      <c r="D34" s="19" t="s">
        <v>240</v>
      </c>
      <c r="E34" s="20">
        <v>33</v>
      </c>
      <c r="F34" s="21" t="s">
        <v>452</v>
      </c>
      <c r="G34" s="22" t="s">
        <v>17</v>
      </c>
    </row>
    <row r="35" spans="1:7" ht="14.25">
      <c r="A35" s="29">
        <v>3033</v>
      </c>
      <c r="B35" s="18">
        <v>3</v>
      </c>
      <c r="C35" s="18">
        <v>2</v>
      </c>
      <c r="D35" s="19" t="s">
        <v>240</v>
      </c>
      <c r="E35" s="20">
        <v>34</v>
      </c>
      <c r="F35" s="21" t="s">
        <v>205</v>
      </c>
      <c r="G35" s="22" t="s">
        <v>20</v>
      </c>
    </row>
    <row r="36" spans="1:7" ht="14.25">
      <c r="A36" s="29">
        <v>3034</v>
      </c>
      <c r="B36" s="18">
        <v>3</v>
      </c>
      <c r="C36" s="18">
        <v>2</v>
      </c>
      <c r="D36" s="19" t="s">
        <v>240</v>
      </c>
      <c r="E36" s="20">
        <v>35</v>
      </c>
      <c r="F36" s="21" t="s">
        <v>204</v>
      </c>
      <c r="G36" s="22" t="s">
        <v>21</v>
      </c>
    </row>
    <row r="37" spans="1:7" ht="14.25">
      <c r="A37" s="29">
        <v>3035</v>
      </c>
      <c r="B37" s="18">
        <v>3</v>
      </c>
      <c r="C37" s="18">
        <v>2</v>
      </c>
      <c r="D37" s="19" t="s">
        <v>240</v>
      </c>
      <c r="E37" s="20">
        <v>36</v>
      </c>
      <c r="F37" s="21" t="s">
        <v>206</v>
      </c>
      <c r="G37" s="22" t="s">
        <v>22</v>
      </c>
    </row>
    <row r="38" spans="1:7" ht="14.25">
      <c r="A38" s="29">
        <v>3036</v>
      </c>
      <c r="B38" s="18">
        <v>3</v>
      </c>
      <c r="C38" s="18">
        <v>2</v>
      </c>
      <c r="D38" s="19" t="s">
        <v>240</v>
      </c>
      <c r="E38" s="20">
        <v>37</v>
      </c>
      <c r="F38" s="21" t="s">
        <v>295</v>
      </c>
      <c r="G38" s="22" t="s">
        <v>296</v>
      </c>
    </row>
    <row r="39" spans="1:7" ht="14.25">
      <c r="A39" s="29">
        <v>3037</v>
      </c>
      <c r="B39" s="18">
        <v>3</v>
      </c>
      <c r="C39" s="18">
        <v>2</v>
      </c>
      <c r="D39" s="19" t="s">
        <v>240</v>
      </c>
      <c r="E39" s="20">
        <v>38</v>
      </c>
      <c r="F39" s="21" t="s">
        <v>297</v>
      </c>
      <c r="G39" s="22" t="s">
        <v>298</v>
      </c>
    </row>
    <row r="40" spans="1:7" ht="14.25">
      <c r="A40" s="29">
        <v>3038</v>
      </c>
      <c r="B40" s="18">
        <v>3</v>
      </c>
      <c r="C40" s="18">
        <v>2</v>
      </c>
      <c r="D40" s="19" t="s">
        <v>240</v>
      </c>
      <c r="E40" s="20">
        <v>39</v>
      </c>
      <c r="F40" s="21" t="s">
        <v>299</v>
      </c>
      <c r="G40" s="22" t="s">
        <v>300</v>
      </c>
    </row>
    <row r="41" spans="1:7" ht="14.25">
      <c r="A41" s="29">
        <v>3039</v>
      </c>
      <c r="B41" s="18">
        <v>3</v>
      </c>
      <c r="C41" s="18">
        <v>2</v>
      </c>
      <c r="D41" s="19" t="s">
        <v>240</v>
      </c>
      <c r="E41" s="20">
        <v>40</v>
      </c>
      <c r="F41" s="21" t="s">
        <v>301</v>
      </c>
      <c r="G41" s="22" t="s">
        <v>302</v>
      </c>
    </row>
    <row r="42" spans="1:7" ht="14.25">
      <c r="A42" s="29">
        <v>3040</v>
      </c>
      <c r="B42" s="18">
        <v>3</v>
      </c>
      <c r="C42" s="18">
        <v>2</v>
      </c>
      <c r="D42" s="19" t="s">
        <v>240</v>
      </c>
      <c r="E42" s="20">
        <v>41</v>
      </c>
      <c r="F42" s="21" t="s">
        <v>207</v>
      </c>
      <c r="G42" s="22" t="s">
        <v>26</v>
      </c>
    </row>
    <row r="43" spans="1:7" ht="14.25">
      <c r="A43" s="29">
        <v>3041</v>
      </c>
      <c r="B43" s="18">
        <v>3</v>
      </c>
      <c r="C43" s="18">
        <v>2</v>
      </c>
      <c r="D43" s="19" t="s">
        <v>240</v>
      </c>
      <c r="E43" s="20">
        <v>42</v>
      </c>
      <c r="F43" s="21" t="s">
        <v>208</v>
      </c>
      <c r="G43" s="22" t="s">
        <v>29</v>
      </c>
    </row>
    <row r="44" spans="1:7" ht="14.25">
      <c r="A44" s="29">
        <v>3042</v>
      </c>
      <c r="B44" s="18">
        <v>3</v>
      </c>
      <c r="C44" s="18">
        <v>2</v>
      </c>
      <c r="D44" s="19" t="s">
        <v>240</v>
      </c>
      <c r="E44" s="20">
        <v>43</v>
      </c>
      <c r="F44" s="21" t="s">
        <v>290</v>
      </c>
      <c r="G44" s="22" t="s">
        <v>291</v>
      </c>
    </row>
    <row r="45" spans="1:7" ht="14.25">
      <c r="A45" s="29">
        <v>3043</v>
      </c>
      <c r="B45" s="18">
        <v>3</v>
      </c>
      <c r="C45" s="18">
        <v>2</v>
      </c>
      <c r="D45" s="19" t="s">
        <v>240</v>
      </c>
      <c r="E45" s="20">
        <v>44</v>
      </c>
      <c r="F45" s="21" t="s">
        <v>210</v>
      </c>
      <c r="G45" s="22" t="s">
        <v>141</v>
      </c>
    </row>
    <row r="46" spans="1:7" ht="14.25">
      <c r="A46" s="29">
        <v>3044</v>
      </c>
      <c r="B46" s="18">
        <v>3</v>
      </c>
      <c r="C46" s="18">
        <v>2</v>
      </c>
      <c r="D46" s="19" t="s">
        <v>240</v>
      </c>
      <c r="E46" s="20">
        <v>45</v>
      </c>
      <c r="F46" s="21" t="s">
        <v>292</v>
      </c>
      <c r="G46" s="22" t="s">
        <v>293</v>
      </c>
    </row>
    <row r="47" spans="1:7" ht="14.25">
      <c r="A47" s="29">
        <v>3045</v>
      </c>
      <c r="B47" s="18">
        <v>3</v>
      </c>
      <c r="C47" s="18">
        <v>2</v>
      </c>
      <c r="D47" s="19" t="s">
        <v>240</v>
      </c>
      <c r="E47" s="20">
        <v>46</v>
      </c>
      <c r="F47" s="21" t="s">
        <v>35</v>
      </c>
      <c r="G47" s="22" t="s">
        <v>36</v>
      </c>
    </row>
    <row r="48" spans="1:7" ht="14.25">
      <c r="A48" s="29">
        <v>3046</v>
      </c>
      <c r="B48" s="18">
        <v>3</v>
      </c>
      <c r="C48" s="18">
        <v>2</v>
      </c>
      <c r="D48" s="19" t="s">
        <v>240</v>
      </c>
      <c r="E48" s="20">
        <v>47</v>
      </c>
      <c r="F48" s="21" t="s">
        <v>209</v>
      </c>
      <c r="G48" s="22" t="s">
        <v>38</v>
      </c>
    </row>
    <row r="49" spans="1:7" ht="14.25">
      <c r="A49" s="29">
        <v>3047</v>
      </c>
      <c r="B49" s="18">
        <v>3</v>
      </c>
      <c r="C49" s="18">
        <v>2</v>
      </c>
      <c r="D49" s="19" t="s">
        <v>240</v>
      </c>
      <c r="E49" s="20">
        <v>49</v>
      </c>
      <c r="F49" s="21" t="s">
        <v>39</v>
      </c>
      <c r="G49" s="22" t="s">
        <v>40</v>
      </c>
    </row>
    <row r="50" spans="1:7" ht="14.25">
      <c r="A50" s="29">
        <v>3048</v>
      </c>
      <c r="B50" s="18">
        <v>3</v>
      </c>
      <c r="C50" s="18">
        <v>2</v>
      </c>
      <c r="D50" s="19" t="s">
        <v>240</v>
      </c>
      <c r="E50" s="20">
        <v>50</v>
      </c>
      <c r="F50" s="21" t="s">
        <v>303</v>
      </c>
      <c r="G50" s="22" t="s">
        <v>294</v>
      </c>
    </row>
    <row r="51" spans="1:7" ht="14.25">
      <c r="A51" s="29">
        <v>3049</v>
      </c>
      <c r="B51" s="18">
        <v>3</v>
      </c>
      <c r="C51" s="18">
        <v>2</v>
      </c>
      <c r="D51" s="19" t="s">
        <v>240</v>
      </c>
      <c r="E51" s="20">
        <v>51</v>
      </c>
      <c r="F51" s="21" t="s">
        <v>44</v>
      </c>
      <c r="G51" s="22" t="s">
        <v>11</v>
      </c>
    </row>
    <row r="52" spans="1:7" ht="14.25">
      <c r="A52" s="29">
        <v>3050</v>
      </c>
      <c r="B52" s="18">
        <v>3</v>
      </c>
      <c r="C52" s="18">
        <v>2</v>
      </c>
      <c r="D52" s="19" t="s">
        <v>240</v>
      </c>
      <c r="E52" s="20">
        <v>52</v>
      </c>
      <c r="F52" s="21" t="s">
        <v>45</v>
      </c>
      <c r="G52" s="22" t="s">
        <v>20</v>
      </c>
    </row>
    <row r="53" spans="1:7" ht="14.25">
      <c r="A53" s="29">
        <v>3051</v>
      </c>
      <c r="B53" s="18">
        <v>3</v>
      </c>
      <c r="C53" s="18">
        <v>2</v>
      </c>
      <c r="D53" s="19" t="s">
        <v>240</v>
      </c>
      <c r="E53" s="20">
        <v>53</v>
      </c>
      <c r="F53" s="21" t="s">
        <v>46</v>
      </c>
      <c r="G53" s="22" t="s">
        <v>47</v>
      </c>
    </row>
    <row r="54" spans="1:7" ht="14.25">
      <c r="A54" s="29">
        <v>3052</v>
      </c>
      <c r="B54" s="18">
        <v>3</v>
      </c>
      <c r="C54" s="18">
        <v>2</v>
      </c>
      <c r="D54" s="19" t="s">
        <v>240</v>
      </c>
      <c r="E54" s="20">
        <v>54</v>
      </c>
      <c r="F54" s="21" t="s">
        <v>48</v>
      </c>
      <c r="G54" s="22" t="s">
        <v>49</v>
      </c>
    </row>
    <row r="55" spans="1:7" ht="14.25">
      <c r="A55" s="29">
        <v>3053</v>
      </c>
      <c r="B55" s="18">
        <v>3</v>
      </c>
      <c r="C55" s="18">
        <v>2</v>
      </c>
      <c r="D55" s="19" t="s">
        <v>240</v>
      </c>
      <c r="E55" s="20">
        <v>55</v>
      </c>
      <c r="F55" s="21" t="s">
        <v>147</v>
      </c>
      <c r="G55" s="22" t="s">
        <v>50</v>
      </c>
    </row>
    <row r="56" spans="1:7" ht="14.25">
      <c r="A56" s="29">
        <v>3054</v>
      </c>
      <c r="B56" s="18">
        <v>3</v>
      </c>
      <c r="C56" s="18">
        <v>2</v>
      </c>
      <c r="D56" s="19" t="s">
        <v>240</v>
      </c>
      <c r="E56" s="20">
        <v>56</v>
      </c>
      <c r="F56" s="21" t="s">
        <v>211</v>
      </c>
      <c r="G56" s="22" t="s">
        <v>199</v>
      </c>
    </row>
    <row r="57" spans="1:7" ht="14.25">
      <c r="A57" s="29">
        <v>3055</v>
      </c>
      <c r="B57" s="18">
        <v>3</v>
      </c>
      <c r="C57" s="18">
        <v>2</v>
      </c>
      <c r="D57" s="19" t="s">
        <v>240</v>
      </c>
      <c r="E57" s="20">
        <v>57</v>
      </c>
      <c r="F57" s="21" t="s">
        <v>148</v>
      </c>
      <c r="G57" s="22" t="s">
        <v>91</v>
      </c>
    </row>
    <row r="58" spans="1:7" ht="14.25">
      <c r="A58" s="29">
        <v>3056</v>
      </c>
      <c r="B58" s="18">
        <v>3</v>
      </c>
      <c r="C58" s="18">
        <v>2</v>
      </c>
      <c r="D58" s="19" t="s">
        <v>240</v>
      </c>
      <c r="E58" s="20">
        <v>58</v>
      </c>
      <c r="F58" s="21" t="s">
        <v>149</v>
      </c>
      <c r="G58" s="22" t="s">
        <v>92</v>
      </c>
    </row>
    <row r="59" spans="1:7" ht="14.25">
      <c r="A59" s="29">
        <v>3057</v>
      </c>
      <c r="B59" s="18">
        <v>3</v>
      </c>
      <c r="C59" s="18">
        <v>2</v>
      </c>
      <c r="D59" s="19" t="s">
        <v>240</v>
      </c>
      <c r="E59" s="20">
        <v>59</v>
      </c>
      <c r="F59" s="21" t="s">
        <v>212</v>
      </c>
      <c r="G59" s="22" t="s">
        <v>143</v>
      </c>
    </row>
    <row r="60" spans="1:7" ht="14.25">
      <c r="A60" s="29">
        <v>3058</v>
      </c>
      <c r="B60" s="18">
        <v>3</v>
      </c>
      <c r="C60" s="18">
        <v>2</v>
      </c>
      <c r="D60" s="19" t="s">
        <v>240</v>
      </c>
      <c r="E60" s="20">
        <v>60</v>
      </c>
      <c r="F60" s="21" t="s">
        <v>150</v>
      </c>
      <c r="G60" s="22" t="s">
        <v>93</v>
      </c>
    </row>
    <row r="61" spans="1:7" ht="14.25">
      <c r="A61" s="29">
        <v>3059</v>
      </c>
      <c r="B61" s="16">
        <v>3</v>
      </c>
      <c r="C61" s="16">
        <v>3</v>
      </c>
      <c r="D61" s="3" t="s">
        <v>81</v>
      </c>
      <c r="E61" s="4">
        <v>82</v>
      </c>
      <c r="F61" s="5" t="s">
        <v>213</v>
      </c>
      <c r="G61" s="14" t="s">
        <v>2</v>
      </c>
    </row>
    <row r="62" spans="1:7" ht="14.25">
      <c r="A62" s="29">
        <v>3060</v>
      </c>
      <c r="B62" s="16">
        <v>3</v>
      </c>
      <c r="C62" s="16">
        <v>3</v>
      </c>
      <c r="D62" s="3" t="s">
        <v>81</v>
      </c>
      <c r="E62" s="4">
        <v>83</v>
      </c>
      <c r="F62" s="5" t="s">
        <v>453</v>
      </c>
      <c r="G62" s="14" t="s">
        <v>454</v>
      </c>
    </row>
    <row r="63" spans="1:7" ht="14.25">
      <c r="A63" s="29">
        <v>3061</v>
      </c>
      <c r="B63" s="16">
        <v>3</v>
      </c>
      <c r="C63" s="16">
        <v>3</v>
      </c>
      <c r="D63" s="3" t="s">
        <v>81</v>
      </c>
      <c r="E63" s="4">
        <v>84</v>
      </c>
      <c r="F63" s="5" t="s">
        <v>214</v>
      </c>
      <c r="G63" s="14" t="s">
        <v>3</v>
      </c>
    </row>
    <row r="64" spans="1:7" ht="14.25">
      <c r="A64" s="29">
        <v>3062</v>
      </c>
      <c r="B64" s="16">
        <v>3</v>
      </c>
      <c r="C64" s="16">
        <v>3</v>
      </c>
      <c r="D64" s="3" t="s">
        <v>81</v>
      </c>
      <c r="E64" s="4">
        <v>85</v>
      </c>
      <c r="F64" s="5" t="s">
        <v>455</v>
      </c>
      <c r="G64" s="14" t="s">
        <v>456</v>
      </c>
    </row>
    <row r="65" spans="1:7" ht="14.25">
      <c r="A65" s="29">
        <v>3063</v>
      </c>
      <c r="B65" s="16">
        <v>3</v>
      </c>
      <c r="C65" s="16">
        <v>3</v>
      </c>
      <c r="D65" s="3" t="s">
        <v>81</v>
      </c>
      <c r="E65" s="4">
        <v>86</v>
      </c>
      <c r="F65" s="5" t="s">
        <v>215</v>
      </c>
      <c r="G65" s="14" t="s">
        <v>4</v>
      </c>
    </row>
    <row r="66" spans="1:7" ht="14.25">
      <c r="A66" s="29">
        <v>3064</v>
      </c>
      <c r="B66" s="16">
        <v>3</v>
      </c>
      <c r="C66" s="16">
        <v>3</v>
      </c>
      <c r="D66" s="3" t="s">
        <v>81</v>
      </c>
      <c r="E66" s="4">
        <v>88</v>
      </c>
      <c r="F66" s="5" t="s">
        <v>185</v>
      </c>
      <c r="G66" s="14" t="s">
        <v>193</v>
      </c>
    </row>
    <row r="67" spans="1:7" ht="14.25">
      <c r="A67" s="29">
        <v>3065</v>
      </c>
      <c r="B67" s="16">
        <v>3</v>
      </c>
      <c r="C67" s="16">
        <v>3</v>
      </c>
      <c r="D67" s="3" t="s">
        <v>81</v>
      </c>
      <c r="E67" s="4">
        <v>89</v>
      </c>
      <c r="F67" s="5" t="s">
        <v>5</v>
      </c>
      <c r="G67" s="14" t="s">
        <v>6</v>
      </c>
    </row>
    <row r="68" spans="1:7" ht="14.25">
      <c r="A68" s="29">
        <v>3066</v>
      </c>
      <c r="B68" s="16">
        <v>3</v>
      </c>
      <c r="C68" s="16">
        <v>3</v>
      </c>
      <c r="D68" s="3" t="s">
        <v>81</v>
      </c>
      <c r="E68" s="4">
        <v>90</v>
      </c>
      <c r="F68" s="5" t="s">
        <v>7</v>
      </c>
      <c r="G68" s="14" t="s">
        <v>216</v>
      </c>
    </row>
    <row r="69" spans="1:7" ht="14.25">
      <c r="A69" s="29">
        <v>3067</v>
      </c>
      <c r="B69" s="16">
        <v>3</v>
      </c>
      <c r="C69" s="16">
        <v>3</v>
      </c>
      <c r="D69" s="3" t="s">
        <v>81</v>
      </c>
      <c r="E69" s="4">
        <v>91</v>
      </c>
      <c r="F69" s="5" t="s">
        <v>8</v>
      </c>
      <c r="G69" s="14" t="s">
        <v>9</v>
      </c>
    </row>
    <row r="70" spans="1:7" ht="14.25">
      <c r="A70" s="29">
        <v>3068</v>
      </c>
      <c r="B70" s="16">
        <v>3</v>
      </c>
      <c r="C70" s="16">
        <v>3</v>
      </c>
      <c r="D70" s="3" t="s">
        <v>81</v>
      </c>
      <c r="E70" s="4">
        <v>92</v>
      </c>
      <c r="F70" s="5" t="s">
        <v>217</v>
      </c>
      <c r="G70" s="14" t="s">
        <v>10</v>
      </c>
    </row>
    <row r="71" spans="1:7" ht="14.25">
      <c r="A71" s="29">
        <v>3069</v>
      </c>
      <c r="B71" s="16">
        <v>3</v>
      </c>
      <c r="C71" s="16">
        <v>3</v>
      </c>
      <c r="D71" s="3" t="s">
        <v>81</v>
      </c>
      <c r="E71" s="4">
        <v>93</v>
      </c>
      <c r="F71" s="5" t="s">
        <v>51</v>
      </c>
      <c r="G71" s="14" t="s">
        <v>52</v>
      </c>
    </row>
    <row r="72" spans="1:7" ht="14.25">
      <c r="A72" s="29">
        <v>3070</v>
      </c>
      <c r="B72" s="16">
        <v>3</v>
      </c>
      <c r="C72" s="16">
        <v>3</v>
      </c>
      <c r="D72" s="3" t="s">
        <v>81</v>
      </c>
      <c r="E72" s="4">
        <v>94</v>
      </c>
      <c r="F72" s="5" t="s">
        <v>151</v>
      </c>
      <c r="G72" s="14" t="s">
        <v>53</v>
      </c>
    </row>
    <row r="73" spans="1:7" ht="14.25">
      <c r="A73" s="29">
        <v>3071</v>
      </c>
      <c r="B73" s="16">
        <v>3</v>
      </c>
      <c r="C73" s="16">
        <v>3</v>
      </c>
      <c r="D73" s="3" t="s">
        <v>81</v>
      </c>
      <c r="E73" s="4">
        <v>95</v>
      </c>
      <c r="F73" s="5" t="s">
        <v>54</v>
      </c>
      <c r="G73" s="14" t="s">
        <v>152</v>
      </c>
    </row>
    <row r="74" spans="1:7" ht="14.25">
      <c r="A74" s="29">
        <v>3072</v>
      </c>
      <c r="B74" s="16">
        <v>3</v>
      </c>
      <c r="C74" s="16">
        <v>3</v>
      </c>
      <c r="D74" s="3" t="s">
        <v>81</v>
      </c>
      <c r="E74" s="4">
        <v>96</v>
      </c>
      <c r="F74" s="5" t="s">
        <v>153</v>
      </c>
      <c r="G74" s="14" t="s">
        <v>55</v>
      </c>
    </row>
    <row r="75" spans="1:7" ht="14.25">
      <c r="A75" s="29">
        <v>3073</v>
      </c>
      <c r="B75" s="16">
        <v>3</v>
      </c>
      <c r="C75" s="16">
        <v>3</v>
      </c>
      <c r="D75" s="3" t="s">
        <v>81</v>
      </c>
      <c r="E75" s="4">
        <v>97</v>
      </c>
      <c r="F75" s="5" t="s">
        <v>56</v>
      </c>
      <c r="G75" s="14" t="s">
        <v>154</v>
      </c>
    </row>
    <row r="76" spans="1:7" ht="14.25">
      <c r="A76" s="29">
        <v>3074</v>
      </c>
      <c r="B76" s="16">
        <v>3</v>
      </c>
      <c r="C76" s="16">
        <v>3</v>
      </c>
      <c r="D76" s="3" t="s">
        <v>81</v>
      </c>
      <c r="E76" s="4">
        <v>98</v>
      </c>
      <c r="F76" s="5" t="s">
        <v>155</v>
      </c>
      <c r="G76" s="14" t="s">
        <v>57</v>
      </c>
    </row>
    <row r="77" spans="1:7" ht="14.25">
      <c r="A77" s="29">
        <v>3075</v>
      </c>
      <c r="B77" s="16">
        <v>3</v>
      </c>
      <c r="C77" s="16">
        <v>3</v>
      </c>
      <c r="D77" s="3" t="s">
        <v>81</v>
      </c>
      <c r="E77" s="4">
        <v>99</v>
      </c>
      <c r="F77" s="5" t="s">
        <v>156</v>
      </c>
      <c r="G77" s="14" t="s">
        <v>94</v>
      </c>
    </row>
    <row r="78" spans="1:7" ht="14.25">
      <c r="A78" s="29">
        <v>3076</v>
      </c>
      <c r="B78" s="16">
        <v>3</v>
      </c>
      <c r="C78" s="16">
        <v>3</v>
      </c>
      <c r="D78" s="3" t="s">
        <v>81</v>
      </c>
      <c r="E78" s="4">
        <v>100</v>
      </c>
      <c r="F78" s="5" t="s">
        <v>157</v>
      </c>
      <c r="G78" s="14" t="s">
        <v>95</v>
      </c>
    </row>
    <row r="79" spans="1:7" ht="14.25">
      <c r="A79" s="29">
        <v>3077</v>
      </c>
      <c r="B79" s="16">
        <v>3</v>
      </c>
      <c r="C79" s="16">
        <v>3</v>
      </c>
      <c r="D79" s="3" t="s">
        <v>81</v>
      </c>
      <c r="E79" s="4">
        <v>101</v>
      </c>
      <c r="F79" s="5" t="s">
        <v>158</v>
      </c>
      <c r="G79" s="14" t="s">
        <v>96</v>
      </c>
    </row>
    <row r="80" spans="1:7" ht="14.25">
      <c r="A80" s="29">
        <v>3078</v>
      </c>
      <c r="B80" s="16">
        <v>3</v>
      </c>
      <c r="C80" s="16">
        <v>3</v>
      </c>
      <c r="D80" s="3" t="s">
        <v>81</v>
      </c>
      <c r="E80" s="4">
        <v>102</v>
      </c>
      <c r="F80" s="5" t="s">
        <v>159</v>
      </c>
      <c r="G80" s="14" t="s">
        <v>97</v>
      </c>
    </row>
    <row r="81" spans="1:7" ht="14.25">
      <c r="A81" s="29">
        <v>3079</v>
      </c>
      <c r="B81" s="16">
        <v>3</v>
      </c>
      <c r="C81" s="16">
        <v>3</v>
      </c>
      <c r="D81" s="3" t="s">
        <v>81</v>
      </c>
      <c r="E81" s="4">
        <v>103</v>
      </c>
      <c r="F81" s="5" t="s">
        <v>218</v>
      </c>
      <c r="G81" s="14" t="s">
        <v>219</v>
      </c>
    </row>
    <row r="82" spans="1:7" ht="14.25">
      <c r="A82" s="29">
        <v>3080</v>
      </c>
      <c r="B82" s="16">
        <v>3</v>
      </c>
      <c r="C82" s="16">
        <v>3</v>
      </c>
      <c r="D82" s="3" t="s">
        <v>81</v>
      </c>
      <c r="E82" s="4">
        <v>104</v>
      </c>
      <c r="F82" s="5" t="s">
        <v>160</v>
      </c>
      <c r="G82" s="14" t="s">
        <v>457</v>
      </c>
    </row>
    <row r="83" spans="1:7" ht="14.25">
      <c r="A83" s="29">
        <v>3081</v>
      </c>
      <c r="B83" s="16">
        <v>3</v>
      </c>
      <c r="C83" s="16">
        <v>3</v>
      </c>
      <c r="D83" s="3" t="s">
        <v>81</v>
      </c>
      <c r="E83" s="4">
        <v>105</v>
      </c>
      <c r="F83" s="5" t="s">
        <v>188</v>
      </c>
      <c r="G83" s="14" t="s">
        <v>98</v>
      </c>
    </row>
    <row r="84" spans="1:7" ht="14.25">
      <c r="A84" s="29">
        <v>3082</v>
      </c>
      <c r="B84" s="16">
        <v>3</v>
      </c>
      <c r="C84" s="16">
        <v>3</v>
      </c>
      <c r="D84" s="3" t="s">
        <v>81</v>
      </c>
      <c r="E84" s="4">
        <v>106</v>
      </c>
      <c r="F84" s="5" t="s">
        <v>161</v>
      </c>
      <c r="G84" s="14" t="s">
        <v>99</v>
      </c>
    </row>
    <row r="85" spans="1:7" ht="14.25">
      <c r="A85" s="29">
        <v>3083</v>
      </c>
      <c r="B85" s="16">
        <v>3</v>
      </c>
      <c r="C85" s="16">
        <v>3</v>
      </c>
      <c r="D85" s="3" t="s">
        <v>81</v>
      </c>
      <c r="E85" s="4">
        <v>107</v>
      </c>
      <c r="F85" s="5" t="s">
        <v>189</v>
      </c>
      <c r="G85" s="14" t="s">
        <v>100</v>
      </c>
    </row>
    <row r="86" spans="1:7" ht="14.25">
      <c r="A86" s="29">
        <v>3084</v>
      </c>
      <c r="B86" s="16">
        <v>3</v>
      </c>
      <c r="C86" s="16">
        <v>3</v>
      </c>
      <c r="D86" s="3" t="s">
        <v>81</v>
      </c>
      <c r="E86" s="4">
        <v>108</v>
      </c>
      <c r="F86" s="5" t="s">
        <v>190</v>
      </c>
      <c r="G86" s="14" t="s">
        <v>101</v>
      </c>
    </row>
    <row r="87" spans="1:7" ht="14.25">
      <c r="A87" s="29">
        <v>3085</v>
      </c>
      <c r="B87" s="16">
        <v>3</v>
      </c>
      <c r="C87" s="16">
        <v>3</v>
      </c>
      <c r="D87" s="3" t="s">
        <v>81</v>
      </c>
      <c r="E87" s="4">
        <v>109</v>
      </c>
      <c r="F87" s="5" t="s">
        <v>186</v>
      </c>
      <c r="G87" s="14" t="s">
        <v>102</v>
      </c>
    </row>
    <row r="88" spans="1:7" ht="14.25">
      <c r="A88" s="29">
        <v>3086</v>
      </c>
      <c r="B88" s="16">
        <v>3</v>
      </c>
      <c r="C88" s="16">
        <v>3</v>
      </c>
      <c r="D88" s="3" t="s">
        <v>81</v>
      </c>
      <c r="E88" s="4">
        <v>110</v>
      </c>
      <c r="F88" s="5" t="s">
        <v>162</v>
      </c>
      <c r="G88" s="14" t="s">
        <v>122</v>
      </c>
    </row>
    <row r="89" spans="1:7" ht="14.25">
      <c r="A89" s="29">
        <v>3087</v>
      </c>
      <c r="B89" s="18">
        <v>3</v>
      </c>
      <c r="C89" s="18">
        <v>4</v>
      </c>
      <c r="D89" s="19" t="s">
        <v>82</v>
      </c>
      <c r="E89" s="20">
        <v>111</v>
      </c>
      <c r="F89" s="21" t="s">
        <v>220</v>
      </c>
      <c r="G89" s="22" t="s">
        <v>12</v>
      </c>
    </row>
    <row r="90" spans="1:7" ht="14.25">
      <c r="A90" s="29">
        <v>3088</v>
      </c>
      <c r="B90" s="18">
        <v>3</v>
      </c>
      <c r="C90" s="18">
        <v>4</v>
      </c>
      <c r="D90" s="19" t="s">
        <v>82</v>
      </c>
      <c r="E90" s="20">
        <v>112</v>
      </c>
      <c r="F90" s="21" t="s">
        <v>221</v>
      </c>
      <c r="G90" s="22" t="s">
        <v>14</v>
      </c>
    </row>
    <row r="91" spans="1:7" ht="14.25">
      <c r="A91" s="29">
        <v>3089</v>
      </c>
      <c r="B91" s="18">
        <v>3</v>
      </c>
      <c r="C91" s="18">
        <v>4</v>
      </c>
      <c r="D91" s="19" t="s">
        <v>82</v>
      </c>
      <c r="E91" s="20">
        <v>113</v>
      </c>
      <c r="F91" s="21" t="s">
        <v>222</v>
      </c>
      <c r="G91" s="22" t="s">
        <v>16</v>
      </c>
    </row>
    <row r="92" spans="1:7" ht="14.25">
      <c r="A92" s="29">
        <v>3090</v>
      </c>
      <c r="B92" s="18">
        <v>3</v>
      </c>
      <c r="C92" s="18">
        <v>4</v>
      </c>
      <c r="D92" s="19" t="s">
        <v>82</v>
      </c>
      <c r="E92" s="20">
        <v>114</v>
      </c>
      <c r="F92" s="21" t="s">
        <v>223</v>
      </c>
      <c r="G92" s="22" t="s">
        <v>142</v>
      </c>
    </row>
    <row r="93" spans="1:7" ht="14.25">
      <c r="A93" s="29">
        <v>3091</v>
      </c>
      <c r="B93" s="18">
        <v>3</v>
      </c>
      <c r="C93" s="18">
        <v>4</v>
      </c>
      <c r="D93" s="19" t="s">
        <v>82</v>
      </c>
      <c r="E93" s="20">
        <v>115</v>
      </c>
      <c r="F93" s="21" t="s">
        <v>224</v>
      </c>
      <c r="G93" s="22" t="s">
        <v>18</v>
      </c>
    </row>
    <row r="94" spans="1:7" ht="14.25">
      <c r="A94" s="29">
        <v>3092</v>
      </c>
      <c r="B94" s="18">
        <v>3</v>
      </c>
      <c r="C94" s="18">
        <v>4</v>
      </c>
      <c r="D94" s="19" t="s">
        <v>82</v>
      </c>
      <c r="E94" s="20">
        <v>116</v>
      </c>
      <c r="F94" s="21" t="s">
        <v>270</v>
      </c>
      <c r="G94" s="22" t="s">
        <v>271</v>
      </c>
    </row>
    <row r="95" spans="1:7" ht="14.25">
      <c r="A95" s="29">
        <v>3093</v>
      </c>
      <c r="B95" s="18">
        <v>3</v>
      </c>
      <c r="C95" s="18">
        <v>4</v>
      </c>
      <c r="D95" s="19" t="s">
        <v>82</v>
      </c>
      <c r="E95" s="20">
        <v>117</v>
      </c>
      <c r="F95" s="21" t="s">
        <v>225</v>
      </c>
      <c r="G95" s="22" t="s">
        <v>458</v>
      </c>
    </row>
    <row r="96" spans="1:7" ht="14.25">
      <c r="A96" s="29">
        <v>3094</v>
      </c>
      <c r="B96" s="18">
        <v>3</v>
      </c>
      <c r="C96" s="18">
        <v>4</v>
      </c>
      <c r="D96" s="19" t="s">
        <v>82</v>
      </c>
      <c r="E96" s="20">
        <v>118</v>
      </c>
      <c r="F96" s="21" t="s">
        <v>459</v>
      </c>
      <c r="G96" s="22" t="s">
        <v>19</v>
      </c>
    </row>
    <row r="97" spans="1:7" ht="14.25">
      <c r="A97" s="29">
        <v>3095</v>
      </c>
      <c r="B97" s="18">
        <v>3</v>
      </c>
      <c r="C97" s="18">
        <v>4</v>
      </c>
      <c r="D97" s="19" t="s">
        <v>82</v>
      </c>
      <c r="E97" s="20">
        <v>119</v>
      </c>
      <c r="F97" s="21" t="s">
        <v>226</v>
      </c>
      <c r="G97" s="22" t="s">
        <v>23</v>
      </c>
    </row>
    <row r="98" spans="1:7" ht="14.25">
      <c r="A98" s="29">
        <v>3096</v>
      </c>
      <c r="B98" s="18">
        <v>3</v>
      </c>
      <c r="C98" s="18">
        <v>4</v>
      </c>
      <c r="D98" s="19" t="s">
        <v>82</v>
      </c>
      <c r="E98" s="20">
        <v>120</v>
      </c>
      <c r="F98" s="21" t="s">
        <v>227</v>
      </c>
      <c r="G98" s="22" t="s">
        <v>24</v>
      </c>
    </row>
    <row r="99" spans="1:7" ht="14.25">
      <c r="A99" s="29">
        <v>3097</v>
      </c>
      <c r="B99" s="18">
        <v>3</v>
      </c>
      <c r="C99" s="18">
        <v>4</v>
      </c>
      <c r="D99" s="19" t="s">
        <v>82</v>
      </c>
      <c r="E99" s="20">
        <v>121</v>
      </c>
      <c r="F99" s="21" t="s">
        <v>460</v>
      </c>
      <c r="G99" s="22" t="s">
        <v>191</v>
      </c>
    </row>
    <row r="100" spans="1:7" ht="14.25">
      <c r="A100" s="29">
        <v>3098</v>
      </c>
      <c r="B100" s="18">
        <v>3</v>
      </c>
      <c r="C100" s="18">
        <v>4</v>
      </c>
      <c r="D100" s="19" t="s">
        <v>82</v>
      </c>
      <c r="E100" s="20">
        <v>122</v>
      </c>
      <c r="F100" s="21" t="s">
        <v>187</v>
      </c>
      <c r="G100" s="22" t="s">
        <v>461</v>
      </c>
    </row>
    <row r="101" spans="1:7" ht="14.25">
      <c r="A101" s="29">
        <v>3099</v>
      </c>
      <c r="B101" s="18">
        <v>3</v>
      </c>
      <c r="C101" s="18">
        <v>4</v>
      </c>
      <c r="D101" s="19" t="s">
        <v>82</v>
      </c>
      <c r="E101" s="20">
        <v>123</v>
      </c>
      <c r="F101" s="21" t="s">
        <v>228</v>
      </c>
      <c r="G101" s="22" t="s">
        <v>25</v>
      </c>
    </row>
    <row r="102" spans="1:7" ht="14.25">
      <c r="A102" s="29">
        <v>3100</v>
      </c>
      <c r="B102" s="18">
        <v>3</v>
      </c>
      <c r="C102" s="18">
        <v>4</v>
      </c>
      <c r="D102" s="19" t="s">
        <v>82</v>
      </c>
      <c r="E102" s="20">
        <v>124</v>
      </c>
      <c r="F102" s="21" t="s">
        <v>462</v>
      </c>
      <c r="G102" s="22" t="s">
        <v>192</v>
      </c>
    </row>
    <row r="103" spans="1:7" ht="14.25">
      <c r="A103" s="29">
        <v>3101</v>
      </c>
      <c r="B103" s="18">
        <v>3</v>
      </c>
      <c r="C103" s="18">
        <v>4</v>
      </c>
      <c r="D103" s="19" t="s">
        <v>82</v>
      </c>
      <c r="E103" s="20">
        <v>125</v>
      </c>
      <c r="F103" s="21" t="s">
        <v>229</v>
      </c>
      <c r="G103" s="22" t="s">
        <v>194</v>
      </c>
    </row>
    <row r="104" spans="1:7" ht="14.25">
      <c r="A104" s="29">
        <v>3102</v>
      </c>
      <c r="B104" s="18">
        <v>3</v>
      </c>
      <c r="C104" s="18">
        <v>4</v>
      </c>
      <c r="D104" s="19" t="s">
        <v>82</v>
      </c>
      <c r="E104" s="20">
        <v>126</v>
      </c>
      <c r="F104" s="21" t="s">
        <v>230</v>
      </c>
      <c r="G104" s="22" t="s">
        <v>192</v>
      </c>
    </row>
    <row r="105" spans="1:7" ht="14.25">
      <c r="A105" s="29">
        <v>3103</v>
      </c>
      <c r="B105" s="18">
        <v>3</v>
      </c>
      <c r="C105" s="18">
        <v>4</v>
      </c>
      <c r="D105" s="19" t="s">
        <v>82</v>
      </c>
      <c r="E105" s="20">
        <v>127</v>
      </c>
      <c r="F105" s="21" t="s">
        <v>27</v>
      </c>
      <c r="G105" s="22" t="s">
        <v>28</v>
      </c>
    </row>
    <row r="106" spans="1:7" ht="14.25">
      <c r="A106" s="29">
        <v>3104</v>
      </c>
      <c r="B106" s="18">
        <v>3</v>
      </c>
      <c r="C106" s="18">
        <v>4</v>
      </c>
      <c r="D106" s="19" t="s">
        <v>82</v>
      </c>
      <c r="E106" s="20">
        <v>128</v>
      </c>
      <c r="F106" s="21" t="s">
        <v>231</v>
      </c>
      <c r="G106" s="22" t="s">
        <v>31</v>
      </c>
    </row>
    <row r="107" spans="1:7" ht="14.25">
      <c r="A107" s="29">
        <v>3105</v>
      </c>
      <c r="B107" s="18">
        <v>3</v>
      </c>
      <c r="C107" s="18">
        <v>4</v>
      </c>
      <c r="D107" s="19" t="s">
        <v>82</v>
      </c>
      <c r="E107" s="20">
        <v>129</v>
      </c>
      <c r="F107" s="21" t="s">
        <v>144</v>
      </c>
      <c r="G107" s="22" t="s">
        <v>32</v>
      </c>
    </row>
    <row r="108" spans="1:7" ht="14.25">
      <c r="A108" s="29">
        <v>3106</v>
      </c>
      <c r="B108" s="18">
        <v>3</v>
      </c>
      <c r="C108" s="18">
        <v>4</v>
      </c>
      <c r="D108" s="19" t="s">
        <v>82</v>
      </c>
      <c r="E108" s="20">
        <v>130</v>
      </c>
      <c r="F108" s="21" t="s">
        <v>232</v>
      </c>
      <c r="G108" s="22" t="s">
        <v>33</v>
      </c>
    </row>
    <row r="109" spans="1:7" ht="14.25">
      <c r="A109" s="29">
        <v>3107</v>
      </c>
      <c r="B109" s="18">
        <v>3</v>
      </c>
      <c r="C109" s="18">
        <v>4</v>
      </c>
      <c r="D109" s="19" t="s">
        <v>82</v>
      </c>
      <c r="E109" s="20">
        <v>131</v>
      </c>
      <c r="F109" s="21" t="s">
        <v>233</v>
      </c>
      <c r="G109" s="22" t="s">
        <v>37</v>
      </c>
    </row>
    <row r="110" spans="1:7" ht="14.25">
      <c r="A110" s="29">
        <v>3108</v>
      </c>
      <c r="B110" s="18">
        <v>3</v>
      </c>
      <c r="C110" s="18">
        <v>4</v>
      </c>
      <c r="D110" s="19" t="s">
        <v>82</v>
      </c>
      <c r="E110" s="20">
        <v>132</v>
      </c>
      <c r="F110" s="21" t="s">
        <v>234</v>
      </c>
      <c r="G110" s="22" t="s">
        <v>463</v>
      </c>
    </row>
    <row r="111" spans="1:7" ht="14.25">
      <c r="A111" s="29">
        <v>3109</v>
      </c>
      <c r="B111" s="18">
        <v>3</v>
      </c>
      <c r="C111" s="18">
        <v>4</v>
      </c>
      <c r="D111" s="19" t="s">
        <v>82</v>
      </c>
      <c r="E111" s="20">
        <v>133</v>
      </c>
      <c r="F111" s="21" t="s">
        <v>235</v>
      </c>
      <c r="G111" s="22" t="s">
        <v>41</v>
      </c>
    </row>
    <row r="112" spans="1:7" ht="14.25">
      <c r="A112" s="29">
        <v>3110</v>
      </c>
      <c r="B112" s="18">
        <v>3</v>
      </c>
      <c r="C112" s="18">
        <v>4</v>
      </c>
      <c r="D112" s="19" t="s">
        <v>82</v>
      </c>
      <c r="E112" s="20">
        <v>134</v>
      </c>
      <c r="F112" s="21" t="s">
        <v>42</v>
      </c>
      <c r="G112" s="22" t="s">
        <v>43</v>
      </c>
    </row>
    <row r="113" spans="1:7" ht="14.25">
      <c r="A113" s="29">
        <v>3111</v>
      </c>
      <c r="B113" s="18">
        <v>3</v>
      </c>
      <c r="C113" s="18">
        <v>4</v>
      </c>
      <c r="D113" s="19" t="s">
        <v>82</v>
      </c>
      <c r="E113" s="20">
        <v>135</v>
      </c>
      <c r="F113" s="21" t="s">
        <v>123</v>
      </c>
      <c r="G113" s="22" t="s">
        <v>72</v>
      </c>
    </row>
    <row r="114" spans="1:7" ht="14.25">
      <c r="A114" s="29">
        <v>3112</v>
      </c>
      <c r="B114" s="18">
        <v>3</v>
      </c>
      <c r="C114" s="18">
        <v>4</v>
      </c>
      <c r="D114" s="19" t="s">
        <v>82</v>
      </c>
      <c r="E114" s="20">
        <v>136</v>
      </c>
      <c r="F114" s="21" t="s">
        <v>236</v>
      </c>
      <c r="G114" s="22" t="s">
        <v>73</v>
      </c>
    </row>
    <row r="115" spans="1:7" ht="14.25">
      <c r="A115" s="29">
        <v>3113</v>
      </c>
      <c r="B115" s="18">
        <v>3</v>
      </c>
      <c r="C115" s="18">
        <v>4</v>
      </c>
      <c r="D115" s="19" t="s">
        <v>82</v>
      </c>
      <c r="E115" s="20">
        <v>137</v>
      </c>
      <c r="F115" s="21" t="s">
        <v>268</v>
      </c>
      <c r="G115" s="22" t="s">
        <v>269</v>
      </c>
    </row>
    <row r="116" spans="1:7" ht="14.25">
      <c r="A116" s="29">
        <v>3114</v>
      </c>
      <c r="B116" s="18">
        <v>3</v>
      </c>
      <c r="C116" s="18">
        <v>4</v>
      </c>
      <c r="D116" s="19" t="s">
        <v>82</v>
      </c>
      <c r="E116" s="20">
        <v>138</v>
      </c>
      <c r="F116" s="21" t="s">
        <v>272</v>
      </c>
      <c r="G116" s="22" t="s">
        <v>273</v>
      </c>
    </row>
    <row r="117" spans="1:7" ht="14.25">
      <c r="A117" s="29">
        <v>3115</v>
      </c>
      <c r="B117" s="18">
        <v>3</v>
      </c>
      <c r="C117" s="18">
        <v>4</v>
      </c>
      <c r="D117" s="19" t="s">
        <v>82</v>
      </c>
      <c r="E117" s="20">
        <v>139</v>
      </c>
      <c r="F117" s="21" t="s">
        <v>165</v>
      </c>
      <c r="G117" s="22" t="s">
        <v>103</v>
      </c>
    </row>
    <row r="118" spans="1:7" ht="14.25">
      <c r="A118" s="29">
        <v>3116</v>
      </c>
      <c r="B118" s="18">
        <v>3</v>
      </c>
      <c r="C118" s="18">
        <v>4</v>
      </c>
      <c r="D118" s="19" t="s">
        <v>82</v>
      </c>
      <c r="E118" s="20">
        <v>140</v>
      </c>
      <c r="F118" s="21" t="s">
        <v>266</v>
      </c>
      <c r="G118" s="22" t="s">
        <v>104</v>
      </c>
    </row>
    <row r="119" spans="1:7" ht="14.25">
      <c r="A119" s="29">
        <v>3117</v>
      </c>
      <c r="B119" s="18">
        <v>3</v>
      </c>
      <c r="C119" s="18">
        <v>4</v>
      </c>
      <c r="D119" s="19" t="s">
        <v>82</v>
      </c>
      <c r="E119" s="20">
        <v>141</v>
      </c>
      <c r="F119" s="21" t="s">
        <v>166</v>
      </c>
      <c r="G119" s="22" t="s">
        <v>105</v>
      </c>
    </row>
    <row r="120" spans="1:7" ht="14.25">
      <c r="A120" s="29">
        <v>3118</v>
      </c>
      <c r="B120" s="18">
        <v>3</v>
      </c>
      <c r="C120" s="18">
        <v>4</v>
      </c>
      <c r="D120" s="19" t="s">
        <v>82</v>
      </c>
      <c r="E120" s="20">
        <v>142</v>
      </c>
      <c r="F120" s="21" t="s">
        <v>167</v>
      </c>
      <c r="G120" s="22" t="s">
        <v>106</v>
      </c>
    </row>
    <row r="121" spans="1:7" ht="14.25">
      <c r="A121" s="29">
        <v>3119</v>
      </c>
      <c r="B121" s="18">
        <v>3</v>
      </c>
      <c r="C121" s="18">
        <v>4</v>
      </c>
      <c r="D121" s="19" t="s">
        <v>82</v>
      </c>
      <c r="E121" s="20">
        <v>143</v>
      </c>
      <c r="F121" s="21" t="s">
        <v>168</v>
      </c>
      <c r="G121" s="22" t="s">
        <v>107</v>
      </c>
    </row>
    <row r="122" spans="1:7" ht="14.25">
      <c r="A122" s="29">
        <v>3120</v>
      </c>
      <c r="B122" s="18">
        <v>3</v>
      </c>
      <c r="C122" s="18">
        <v>4</v>
      </c>
      <c r="D122" s="19" t="s">
        <v>82</v>
      </c>
      <c r="E122" s="20">
        <v>144</v>
      </c>
      <c r="F122" s="21" t="s">
        <v>169</v>
      </c>
      <c r="G122" s="22" t="s">
        <v>108</v>
      </c>
    </row>
    <row r="123" spans="1:7" ht="14.25">
      <c r="A123" s="29">
        <v>3121</v>
      </c>
      <c r="B123" s="18">
        <v>3</v>
      </c>
      <c r="C123" s="18">
        <v>4</v>
      </c>
      <c r="D123" s="19" t="s">
        <v>82</v>
      </c>
      <c r="E123" s="20">
        <v>145</v>
      </c>
      <c r="F123" s="21" t="s">
        <v>195</v>
      </c>
      <c r="G123" s="22" t="s">
        <v>109</v>
      </c>
    </row>
    <row r="124" spans="1:7" ht="14.25">
      <c r="A124" s="29">
        <v>3122</v>
      </c>
      <c r="B124" s="18">
        <v>3</v>
      </c>
      <c r="C124" s="18">
        <v>4</v>
      </c>
      <c r="D124" s="19" t="s">
        <v>82</v>
      </c>
      <c r="E124" s="20">
        <v>146</v>
      </c>
      <c r="F124" s="21" t="s">
        <v>170</v>
      </c>
      <c r="G124" s="22" t="s">
        <v>110</v>
      </c>
    </row>
    <row r="125" spans="1:7" ht="14.25">
      <c r="A125" s="29">
        <v>3123</v>
      </c>
      <c r="B125" s="18">
        <v>3</v>
      </c>
      <c r="C125" s="18">
        <v>4</v>
      </c>
      <c r="D125" s="19" t="s">
        <v>82</v>
      </c>
      <c r="E125" s="20">
        <v>147</v>
      </c>
      <c r="F125" s="21" t="s">
        <v>196</v>
      </c>
      <c r="G125" s="22" t="s">
        <v>111</v>
      </c>
    </row>
    <row r="126" spans="1:7" ht="14.25">
      <c r="A126" s="29">
        <v>3124</v>
      </c>
      <c r="B126" s="18">
        <v>3</v>
      </c>
      <c r="C126" s="18">
        <v>4</v>
      </c>
      <c r="D126" s="19" t="s">
        <v>82</v>
      </c>
      <c r="E126" s="20">
        <v>148</v>
      </c>
      <c r="F126" s="21" t="s">
        <v>171</v>
      </c>
      <c r="G126" s="22" t="s">
        <v>112</v>
      </c>
    </row>
    <row r="127" spans="1:7" ht="14.25">
      <c r="A127" s="29">
        <v>3125</v>
      </c>
      <c r="B127" s="18">
        <v>3</v>
      </c>
      <c r="C127" s="18">
        <v>4</v>
      </c>
      <c r="D127" s="19" t="s">
        <v>82</v>
      </c>
      <c r="E127" s="20">
        <v>149</v>
      </c>
      <c r="F127" s="21" t="s">
        <v>172</v>
      </c>
      <c r="G127" s="22" t="s">
        <v>113</v>
      </c>
    </row>
    <row r="128" spans="1:7" ht="14.25">
      <c r="A128" s="29">
        <v>3126</v>
      </c>
      <c r="B128" s="18">
        <v>3</v>
      </c>
      <c r="C128" s="18">
        <v>4</v>
      </c>
      <c r="D128" s="19" t="s">
        <v>82</v>
      </c>
      <c r="E128" s="20">
        <v>150</v>
      </c>
      <c r="F128" s="21" t="s">
        <v>173</v>
      </c>
      <c r="G128" s="22" t="s">
        <v>114</v>
      </c>
    </row>
    <row r="129" spans="1:7" ht="14.25">
      <c r="A129" s="29">
        <v>3127</v>
      </c>
      <c r="B129" s="18">
        <v>3</v>
      </c>
      <c r="C129" s="18">
        <v>4</v>
      </c>
      <c r="D129" s="19" t="s">
        <v>82</v>
      </c>
      <c r="E129" s="20">
        <v>151</v>
      </c>
      <c r="F129" s="21" t="s">
        <v>174</v>
      </c>
      <c r="G129" s="22" t="s">
        <v>115</v>
      </c>
    </row>
    <row r="130" spans="1:7" ht="14.25">
      <c r="A130" s="29">
        <v>3128</v>
      </c>
      <c r="B130" s="18">
        <v>3</v>
      </c>
      <c r="C130" s="18">
        <v>4</v>
      </c>
      <c r="D130" s="19" t="s">
        <v>82</v>
      </c>
      <c r="E130" s="20">
        <v>152</v>
      </c>
      <c r="F130" s="21" t="s">
        <v>175</v>
      </c>
      <c r="G130" s="22" t="s">
        <v>116</v>
      </c>
    </row>
    <row r="131" spans="1:7" ht="14.25">
      <c r="A131" s="29">
        <v>3129</v>
      </c>
      <c r="B131" s="18">
        <v>3</v>
      </c>
      <c r="C131" s="18">
        <v>4</v>
      </c>
      <c r="D131" s="19" t="s">
        <v>82</v>
      </c>
      <c r="E131" s="20">
        <v>153</v>
      </c>
      <c r="F131" s="21" t="s">
        <v>464</v>
      </c>
      <c r="G131" s="22" t="s">
        <v>267</v>
      </c>
    </row>
    <row r="132" spans="1:7" ht="14.25">
      <c r="A132" s="29">
        <v>3130</v>
      </c>
      <c r="B132" s="16">
        <v>3</v>
      </c>
      <c r="C132" s="16">
        <v>5</v>
      </c>
      <c r="D132" s="3" t="s">
        <v>124</v>
      </c>
      <c r="E132" s="4">
        <v>154</v>
      </c>
      <c r="F132" s="5" t="s">
        <v>241</v>
      </c>
      <c r="G132" s="14" t="s">
        <v>242</v>
      </c>
    </row>
    <row r="133" spans="1:7" ht="14.25">
      <c r="A133" s="29">
        <v>3131</v>
      </c>
      <c r="B133" s="16">
        <v>3</v>
      </c>
      <c r="C133" s="16">
        <v>5</v>
      </c>
      <c r="D133" s="3" t="s">
        <v>124</v>
      </c>
      <c r="E133" s="4">
        <v>155</v>
      </c>
      <c r="F133" s="5" t="s">
        <v>243</v>
      </c>
      <c r="G133" s="14" t="s">
        <v>244</v>
      </c>
    </row>
    <row r="134" spans="1:7" ht="14.25">
      <c r="A134" s="29">
        <v>3132</v>
      </c>
      <c r="B134" s="16">
        <v>3</v>
      </c>
      <c r="C134" s="16">
        <v>5</v>
      </c>
      <c r="D134" s="3" t="s">
        <v>124</v>
      </c>
      <c r="E134" s="4">
        <v>156</v>
      </c>
      <c r="F134" s="5" t="s">
        <v>245</v>
      </c>
      <c r="G134" s="14" t="s">
        <v>246</v>
      </c>
    </row>
    <row r="135" spans="1:7" ht="14.25">
      <c r="A135" s="29">
        <v>3133</v>
      </c>
      <c r="B135" s="16">
        <v>3</v>
      </c>
      <c r="C135" s="16">
        <v>5</v>
      </c>
      <c r="D135" s="3" t="s">
        <v>124</v>
      </c>
      <c r="E135" s="4">
        <v>157</v>
      </c>
      <c r="F135" s="5" t="s">
        <v>247</v>
      </c>
      <c r="G135" s="14" t="s">
        <v>248</v>
      </c>
    </row>
    <row r="136" spans="1:7" ht="14.25">
      <c r="A136" s="29">
        <v>3134</v>
      </c>
      <c r="B136" s="16">
        <v>3</v>
      </c>
      <c r="C136" s="16">
        <v>5</v>
      </c>
      <c r="D136" s="3" t="s">
        <v>124</v>
      </c>
      <c r="E136" s="4">
        <v>158</v>
      </c>
      <c r="F136" s="5" t="s">
        <v>249</v>
      </c>
      <c r="G136" s="14" t="s">
        <v>250</v>
      </c>
    </row>
    <row r="137" spans="1:7" ht="14.25">
      <c r="A137" s="29">
        <v>3135</v>
      </c>
      <c r="B137" s="16">
        <v>3</v>
      </c>
      <c r="C137" s="16">
        <v>5</v>
      </c>
      <c r="D137" s="3" t="s">
        <v>124</v>
      </c>
      <c r="E137" s="4">
        <v>159</v>
      </c>
      <c r="F137" s="5" t="s">
        <v>251</v>
      </c>
      <c r="G137" s="14" t="s">
        <v>252</v>
      </c>
    </row>
    <row r="138" spans="1:7" ht="14.25">
      <c r="A138" s="29">
        <v>3136</v>
      </c>
      <c r="B138" s="16">
        <v>3</v>
      </c>
      <c r="C138" s="16">
        <v>5</v>
      </c>
      <c r="D138" s="3" t="s">
        <v>124</v>
      </c>
      <c r="E138" s="4">
        <v>160</v>
      </c>
      <c r="F138" s="5" t="s">
        <v>253</v>
      </c>
      <c r="G138" s="14" t="s">
        <v>254</v>
      </c>
    </row>
    <row r="139" spans="1:7" ht="14.25">
      <c r="A139" s="29">
        <v>3137</v>
      </c>
      <c r="B139" s="16">
        <v>3</v>
      </c>
      <c r="C139" s="16">
        <v>5</v>
      </c>
      <c r="D139" s="3" t="s">
        <v>124</v>
      </c>
      <c r="E139" s="4">
        <v>161</v>
      </c>
      <c r="F139" s="5" t="s">
        <v>176</v>
      </c>
      <c r="G139" s="14" t="s">
        <v>125</v>
      </c>
    </row>
    <row r="140" spans="1:7" ht="14.25">
      <c r="A140" s="29">
        <v>3138</v>
      </c>
      <c r="B140" s="16">
        <v>3</v>
      </c>
      <c r="C140" s="16">
        <v>5</v>
      </c>
      <c r="D140" s="3" t="s">
        <v>124</v>
      </c>
      <c r="E140" s="4">
        <v>162</v>
      </c>
      <c r="F140" s="5" t="s">
        <v>177</v>
      </c>
      <c r="G140" s="14" t="s">
        <v>126</v>
      </c>
    </row>
    <row r="141" spans="1:7" ht="14.25">
      <c r="A141" s="29">
        <v>3139</v>
      </c>
      <c r="B141" s="16">
        <v>3</v>
      </c>
      <c r="C141" s="16">
        <v>5</v>
      </c>
      <c r="D141" s="3" t="s">
        <v>124</v>
      </c>
      <c r="E141" s="4">
        <v>163</v>
      </c>
      <c r="F141" s="5" t="s">
        <v>178</v>
      </c>
      <c r="G141" s="14" t="s">
        <v>127</v>
      </c>
    </row>
    <row r="142" spans="1:7" ht="14.25">
      <c r="A142" s="29">
        <v>3140</v>
      </c>
      <c r="B142" s="16">
        <v>3</v>
      </c>
      <c r="C142" s="16">
        <v>5</v>
      </c>
      <c r="D142" s="3" t="s">
        <v>124</v>
      </c>
      <c r="E142" s="4">
        <v>164</v>
      </c>
      <c r="F142" s="5" t="s">
        <v>179</v>
      </c>
      <c r="G142" s="14" t="s">
        <v>128</v>
      </c>
    </row>
    <row r="143" spans="1:7" ht="14.25">
      <c r="A143" s="29">
        <v>3141</v>
      </c>
      <c r="B143" s="18">
        <v>3</v>
      </c>
      <c r="C143" s="18">
        <v>6</v>
      </c>
      <c r="D143" s="19" t="s">
        <v>84</v>
      </c>
      <c r="E143" s="20">
        <v>165</v>
      </c>
      <c r="F143" s="21" t="s">
        <v>237</v>
      </c>
      <c r="G143" s="22" t="s">
        <v>34</v>
      </c>
    </row>
    <row r="144" spans="1:7" ht="14.25">
      <c r="A144" s="29">
        <v>3142</v>
      </c>
      <c r="B144" s="18">
        <v>3</v>
      </c>
      <c r="C144" s="18">
        <v>6</v>
      </c>
      <c r="D144" s="19" t="s">
        <v>84</v>
      </c>
      <c r="E144" s="20">
        <v>166</v>
      </c>
      <c r="F144" s="21" t="s">
        <v>238</v>
      </c>
      <c r="G144" s="22" t="s">
        <v>30</v>
      </c>
    </row>
    <row r="145" spans="1:7" ht="14.25">
      <c r="A145" s="29">
        <v>3143</v>
      </c>
      <c r="B145" s="18">
        <v>3</v>
      </c>
      <c r="C145" s="18">
        <v>6</v>
      </c>
      <c r="D145" s="19" t="s">
        <v>84</v>
      </c>
      <c r="E145" s="20">
        <v>167</v>
      </c>
      <c r="F145" s="30" t="s">
        <v>180</v>
      </c>
      <c r="G145" s="22" t="s">
        <v>129</v>
      </c>
    </row>
    <row r="146" spans="1:7" ht="14.25">
      <c r="A146" s="29">
        <v>3144</v>
      </c>
      <c r="B146" s="18">
        <v>3</v>
      </c>
      <c r="C146" s="18">
        <v>6</v>
      </c>
      <c r="D146" s="19" t="s">
        <v>84</v>
      </c>
      <c r="E146" s="20">
        <v>168</v>
      </c>
      <c r="F146" s="21" t="s">
        <v>239</v>
      </c>
      <c r="G146" s="22" t="s">
        <v>15</v>
      </c>
    </row>
    <row r="147" spans="1:7" ht="14.25">
      <c r="A147" s="29">
        <v>3145</v>
      </c>
      <c r="B147" s="18">
        <v>3</v>
      </c>
      <c r="C147" s="18">
        <v>6</v>
      </c>
      <c r="D147" s="19" t="s">
        <v>84</v>
      </c>
      <c r="E147" s="20">
        <v>169</v>
      </c>
      <c r="F147" s="21" t="s">
        <v>181</v>
      </c>
      <c r="G147" s="22" t="s">
        <v>130</v>
      </c>
    </row>
    <row r="148" spans="1:7" ht="14.25">
      <c r="A148" s="29">
        <v>3146</v>
      </c>
      <c r="B148" s="18">
        <v>3</v>
      </c>
      <c r="C148" s="18">
        <v>6</v>
      </c>
      <c r="D148" s="19" t="s">
        <v>84</v>
      </c>
      <c r="E148" s="20">
        <v>170</v>
      </c>
      <c r="F148" s="21" t="s">
        <v>182</v>
      </c>
      <c r="G148" s="22" t="s">
        <v>131</v>
      </c>
    </row>
    <row r="149" spans="1:7" ht="14.25">
      <c r="A149" s="29">
        <v>3147</v>
      </c>
      <c r="B149" s="18">
        <v>3</v>
      </c>
      <c r="C149" s="18">
        <v>6</v>
      </c>
      <c r="D149" s="19" t="s">
        <v>84</v>
      </c>
      <c r="E149" s="20">
        <v>171</v>
      </c>
      <c r="F149" s="21" t="s">
        <v>183</v>
      </c>
      <c r="G149" s="22" t="s">
        <v>132</v>
      </c>
    </row>
    <row r="150" spans="1:7" ht="14.25">
      <c r="A150" s="29">
        <v>3148</v>
      </c>
      <c r="B150" s="18">
        <v>3</v>
      </c>
      <c r="C150" s="18">
        <v>6</v>
      </c>
      <c r="D150" s="19" t="s">
        <v>84</v>
      </c>
      <c r="E150" s="20">
        <v>172</v>
      </c>
      <c r="F150" s="21" t="s">
        <v>184</v>
      </c>
      <c r="G150" s="22" t="s">
        <v>133</v>
      </c>
    </row>
    <row r="151" spans="1:7" ht="14.25">
      <c r="A151" s="29">
        <v>3149</v>
      </c>
      <c r="B151" s="18">
        <v>3</v>
      </c>
      <c r="C151" s="18">
        <v>6</v>
      </c>
      <c r="D151" s="19" t="s">
        <v>84</v>
      </c>
      <c r="E151" s="32">
        <v>173</v>
      </c>
      <c r="F151" s="33" t="s">
        <v>261</v>
      </c>
      <c r="G151" s="34" t="s">
        <v>255</v>
      </c>
    </row>
    <row r="152" spans="1:7" ht="14.25">
      <c r="A152" s="29">
        <v>3150</v>
      </c>
      <c r="B152" s="18">
        <v>3</v>
      </c>
      <c r="C152" s="18">
        <v>6</v>
      </c>
      <c r="D152" s="19" t="s">
        <v>84</v>
      </c>
      <c r="E152" s="32">
        <v>174</v>
      </c>
      <c r="F152" s="33" t="s">
        <v>256</v>
      </c>
      <c r="G152" s="34" t="s">
        <v>134</v>
      </c>
    </row>
    <row r="153" spans="1:7" ht="14.25">
      <c r="A153" s="29">
        <v>3151</v>
      </c>
      <c r="B153" s="18">
        <v>3</v>
      </c>
      <c r="C153" s="18">
        <v>6</v>
      </c>
      <c r="D153" s="19" t="s">
        <v>84</v>
      </c>
      <c r="E153" s="32">
        <v>175</v>
      </c>
      <c r="F153" s="33" t="s">
        <v>257</v>
      </c>
      <c r="G153" s="34" t="s">
        <v>258</v>
      </c>
    </row>
    <row r="154" spans="1:7" ht="14.25">
      <c r="A154" s="29">
        <v>3152</v>
      </c>
      <c r="B154" s="18">
        <v>3</v>
      </c>
      <c r="C154" s="18">
        <v>6</v>
      </c>
      <c r="D154" s="19" t="s">
        <v>84</v>
      </c>
      <c r="E154" s="32">
        <v>176</v>
      </c>
      <c r="F154" s="33" t="s">
        <v>259</v>
      </c>
      <c r="G154" s="34" t="s">
        <v>260</v>
      </c>
    </row>
    <row r="155" spans="1:7" ht="14.25">
      <c r="A155" s="29">
        <v>3153</v>
      </c>
      <c r="B155" s="18">
        <v>3</v>
      </c>
      <c r="C155" s="18">
        <v>6</v>
      </c>
      <c r="D155" s="19" t="s">
        <v>84</v>
      </c>
      <c r="E155" s="32">
        <v>177</v>
      </c>
      <c r="F155" s="33" t="s">
        <v>466</v>
      </c>
      <c r="G155" s="34" t="s">
        <v>262</v>
      </c>
    </row>
    <row r="156" spans="1:7" ht="14.25">
      <c r="A156" s="29">
        <v>3154</v>
      </c>
      <c r="B156" s="18">
        <v>3</v>
      </c>
      <c r="C156" s="18">
        <v>6</v>
      </c>
      <c r="D156" s="19" t="s">
        <v>84</v>
      </c>
      <c r="E156" s="32">
        <v>178</v>
      </c>
      <c r="F156" s="33" t="s">
        <v>465</v>
      </c>
      <c r="G156" s="34" t="s">
        <v>263</v>
      </c>
    </row>
    <row r="157" spans="1:7" ht="14.25">
      <c r="A157" s="29">
        <v>3155</v>
      </c>
      <c r="B157" s="18">
        <v>3</v>
      </c>
      <c r="C157" s="18">
        <v>6</v>
      </c>
      <c r="D157" s="19" t="s">
        <v>84</v>
      </c>
      <c r="E157" s="32">
        <v>179</v>
      </c>
      <c r="F157" s="33" t="s">
        <v>264</v>
      </c>
      <c r="G157" s="34" t="s">
        <v>265</v>
      </c>
    </row>
    <row r="158" spans="1:7" ht="15" thickBot="1">
      <c r="A158" s="29"/>
      <c r="B158" s="23"/>
      <c r="C158" s="23"/>
      <c r="D158" s="24"/>
      <c r="E158" s="25"/>
      <c r="F158" s="26"/>
      <c r="G158" s="27"/>
    </row>
  </sheetData>
  <phoneticPr fontId="2"/>
  <pageMargins left="0.56999999999999995" right="0.70866141732283472" top="0.53" bottom="0.57999999999999996" header="0.31496062992125984" footer="0.31496062992125984"/>
  <pageSetup paperSize="12" scale="88" fitToHeight="0" orientation="portrait" horizontalDpi="4294967294" verticalDpi="0" r:id="rId1"/>
  <rowBreaks count="2" manualBreakCount="2">
    <brk id="77" max="6" man="1"/>
    <brk id="157" max="6"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H16" sqref="H16"/>
    </sheetView>
  </sheetViews>
  <sheetFormatPr defaultRowHeight="13.5"/>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83"/>
  <sheetViews>
    <sheetView view="pageBreakPreview" topLeftCell="A16" zoomScale="50" zoomScaleNormal="100" zoomScaleSheetLayoutView="50" workbookViewId="0">
      <selection activeCell="AD13" sqref="AD13:AK14"/>
    </sheetView>
  </sheetViews>
  <sheetFormatPr defaultRowHeight="13.5"/>
  <cols>
    <col min="1" max="1" width="2.5" customWidth="1"/>
    <col min="2" max="2" width="4.25" customWidth="1"/>
    <col min="3" max="3" width="5.25" customWidth="1"/>
    <col min="4" max="6" width="2.875" customWidth="1"/>
    <col min="7" max="29" width="5.75" customWidth="1"/>
    <col min="30" max="37" width="8.125" customWidth="1"/>
    <col min="38" max="49" width="2.5" customWidth="1"/>
    <col min="50" max="53" width="9" style="31"/>
  </cols>
  <sheetData>
    <row r="1" spans="1:53" ht="13.5" customHeight="1">
      <c r="C1" s="79" t="s">
        <v>137</v>
      </c>
      <c r="D1" s="79"/>
      <c r="E1" s="79"/>
      <c r="F1" s="79"/>
      <c r="G1" s="79"/>
      <c r="H1" s="79"/>
      <c r="I1" s="79"/>
      <c r="J1" s="79"/>
      <c r="K1" s="79"/>
      <c r="L1" s="79"/>
      <c r="M1" s="79"/>
      <c r="N1" s="79"/>
      <c r="O1" s="79"/>
      <c r="P1" s="79"/>
      <c r="Q1" s="79"/>
      <c r="R1" s="79"/>
      <c r="S1" s="79"/>
      <c r="T1" s="79"/>
      <c r="U1" s="79"/>
      <c r="V1" s="79"/>
      <c r="W1" s="79"/>
      <c r="X1" s="79"/>
      <c r="Y1" s="79"/>
      <c r="Z1" s="79"/>
      <c r="AA1" s="79"/>
      <c r="AB1" s="79"/>
      <c r="AC1" s="79"/>
      <c r="AD1" s="79"/>
      <c r="AE1" s="79"/>
    </row>
    <row r="2" spans="1:53" ht="13.5" customHeight="1">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row>
    <row r="4" spans="1:53">
      <c r="B4" s="81"/>
      <c r="C4" s="82"/>
    </row>
    <row r="5" spans="1:53">
      <c r="B5" s="83"/>
      <c r="C5" s="84"/>
      <c r="E5" t="s">
        <v>136</v>
      </c>
    </row>
    <row r="8" spans="1:53" ht="21" customHeight="1">
      <c r="D8" s="86" t="s">
        <v>322</v>
      </c>
      <c r="E8" s="86"/>
      <c r="F8" s="86"/>
      <c r="G8" s="86"/>
      <c r="H8" s="86"/>
      <c r="I8" s="86"/>
      <c r="J8" s="86"/>
      <c r="K8" s="86"/>
      <c r="L8" s="86"/>
      <c r="M8" s="86"/>
      <c r="N8" s="86"/>
      <c r="O8" s="86"/>
      <c r="P8" s="86"/>
      <c r="Q8" s="86"/>
      <c r="R8" s="86"/>
      <c r="S8" s="86"/>
      <c r="T8" s="86"/>
      <c r="U8" s="86"/>
      <c r="V8" s="86"/>
      <c r="W8" s="86"/>
      <c r="X8" s="86"/>
      <c r="Y8" s="86"/>
      <c r="Z8" s="86"/>
      <c r="AA8" s="86"/>
      <c r="AB8" s="86"/>
      <c r="AC8" s="86"/>
      <c r="AD8" s="86"/>
      <c r="AE8" s="86"/>
      <c r="AF8" s="86"/>
      <c r="AG8" s="86"/>
      <c r="AH8" s="86"/>
      <c r="AI8" s="86"/>
      <c r="AJ8" s="86"/>
      <c r="AK8" s="86"/>
    </row>
    <row r="9" spans="1:53" ht="21" customHeight="1">
      <c r="D9" s="86"/>
      <c r="E9" s="86"/>
      <c r="F9" s="86"/>
      <c r="G9" s="86"/>
      <c r="H9" s="86"/>
      <c r="I9" s="86"/>
      <c r="J9" s="86"/>
      <c r="K9" s="86"/>
      <c r="L9" s="86"/>
      <c r="M9" s="86"/>
      <c r="N9" s="86"/>
      <c r="O9" s="86"/>
      <c r="P9" s="86"/>
      <c r="Q9" s="86"/>
      <c r="R9" s="86"/>
      <c r="S9" s="86"/>
      <c r="T9" s="86"/>
      <c r="U9" s="86"/>
      <c r="V9" s="86"/>
      <c r="W9" s="86"/>
      <c r="X9" s="86"/>
      <c r="Y9" s="86"/>
      <c r="Z9" s="86"/>
      <c r="AA9" s="86"/>
      <c r="AB9" s="86"/>
      <c r="AC9" s="86"/>
      <c r="AD9" s="86"/>
      <c r="AE9" s="86"/>
      <c r="AF9" s="86"/>
      <c r="AG9" s="86"/>
      <c r="AH9" s="86"/>
      <c r="AI9" s="86"/>
      <c r="AJ9" s="86"/>
      <c r="AK9" s="86"/>
    </row>
    <row r="10" spans="1:53" ht="14.25" customHeight="1" thickBot="1">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row>
    <row r="11" spans="1:53">
      <c r="A11" s="39" t="s">
        <v>121</v>
      </c>
      <c r="B11" s="40"/>
      <c r="C11" s="38"/>
      <c r="D11" s="52"/>
      <c r="E11" s="53"/>
      <c r="F11" s="53"/>
      <c r="G11" s="56" t="s">
        <v>468</v>
      </c>
      <c r="H11" s="56"/>
      <c r="I11" s="56"/>
      <c r="J11" s="56"/>
      <c r="K11" s="56"/>
      <c r="L11" s="56"/>
      <c r="M11" s="56"/>
      <c r="N11" s="56"/>
      <c r="O11" s="56"/>
      <c r="P11" s="56"/>
      <c r="Q11" s="56"/>
      <c r="R11" s="56"/>
      <c r="S11" s="56"/>
      <c r="T11" s="56"/>
      <c r="U11" s="56"/>
      <c r="V11" s="56"/>
      <c r="W11" s="56"/>
      <c r="X11" s="56"/>
      <c r="Y11" s="56"/>
      <c r="Z11" s="56"/>
      <c r="AA11" s="56"/>
      <c r="AB11" s="56"/>
      <c r="AC11" s="56"/>
      <c r="AD11" s="56" t="s">
        <v>120</v>
      </c>
      <c r="AE11" s="56"/>
      <c r="AF11" s="56"/>
      <c r="AG11" s="56"/>
      <c r="AH11" s="56"/>
      <c r="AI11" s="56"/>
      <c r="AJ11" s="56"/>
      <c r="AK11" s="58"/>
      <c r="AN11" s="85" t="s">
        <v>120</v>
      </c>
      <c r="AO11" s="85"/>
      <c r="AP11" s="85"/>
      <c r="AQ11" s="85"/>
      <c r="AR11" s="85"/>
      <c r="AS11" s="85"/>
      <c r="AT11" s="85"/>
      <c r="AU11" s="85"/>
    </row>
    <row r="12" spans="1:53" ht="14.25" thickBot="1">
      <c r="A12" s="39"/>
      <c r="B12" s="40"/>
      <c r="C12" s="38"/>
      <c r="D12" s="54"/>
      <c r="E12" s="55"/>
      <c r="F12" s="55"/>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9"/>
      <c r="AN12" s="85"/>
      <c r="AO12" s="85"/>
      <c r="AP12" s="85"/>
      <c r="AQ12" s="85"/>
      <c r="AR12" s="85"/>
      <c r="AS12" s="85"/>
      <c r="AT12" s="85"/>
      <c r="AU12" s="85"/>
      <c r="AX12" s="72">
        <v>3001</v>
      </c>
      <c r="AY12" s="72">
        <v>3002</v>
      </c>
      <c r="AZ12" s="72">
        <v>3003</v>
      </c>
      <c r="BA12" s="72">
        <v>3004</v>
      </c>
    </row>
    <row r="13" spans="1:53" ht="45" customHeight="1">
      <c r="A13" s="41">
        <v>3001</v>
      </c>
      <c r="B13" s="42"/>
      <c r="C13" s="38"/>
      <c r="D13" s="60">
        <v>1</v>
      </c>
      <c r="E13" s="61"/>
      <c r="F13" s="61"/>
      <c r="G13" s="62" t="str">
        <f>VLOOKUP(A13,'３年'!$A$3:$G$173,6)</f>
        <v>原子の中心には何があるか？</v>
      </c>
      <c r="H13" s="62"/>
      <c r="I13" s="62"/>
      <c r="J13" s="62"/>
      <c r="K13" s="62"/>
      <c r="L13" s="62"/>
      <c r="M13" s="62"/>
      <c r="N13" s="62"/>
      <c r="O13" s="62"/>
      <c r="P13" s="62"/>
      <c r="Q13" s="62"/>
      <c r="R13" s="62"/>
      <c r="S13" s="62"/>
      <c r="T13" s="62"/>
      <c r="U13" s="62"/>
      <c r="V13" s="62"/>
      <c r="W13" s="62"/>
      <c r="X13" s="62"/>
      <c r="Y13" s="62"/>
      <c r="Z13" s="62"/>
      <c r="AA13" s="62"/>
      <c r="AB13" s="62"/>
      <c r="AC13" s="62"/>
      <c r="AD13" s="63" t="s">
        <v>304</v>
      </c>
      <c r="AE13" s="64"/>
      <c r="AF13" s="64"/>
      <c r="AG13" s="64"/>
      <c r="AH13" s="64"/>
      <c r="AI13" s="64"/>
      <c r="AJ13" s="64"/>
      <c r="AK13" s="65"/>
      <c r="AN13" s="80" t="str">
        <f>VLOOKUP(A13,'３年'!$A$3:$G$173,7)</f>
        <v>原子核</v>
      </c>
      <c r="AO13" s="80"/>
      <c r="AP13" s="80"/>
      <c r="AQ13" s="80"/>
      <c r="AR13" s="80"/>
      <c r="AS13" s="80"/>
      <c r="AT13" s="80"/>
      <c r="AU13" s="80"/>
      <c r="AX13" s="72"/>
      <c r="AY13" s="72"/>
      <c r="AZ13" s="72"/>
      <c r="BA13" s="72"/>
    </row>
    <row r="14" spans="1:53" ht="45" customHeight="1">
      <c r="A14" s="41"/>
      <c r="B14" s="42"/>
      <c r="C14" s="38"/>
      <c r="D14" s="50"/>
      <c r="E14" s="51"/>
      <c r="F14" s="51"/>
      <c r="G14" s="43"/>
      <c r="H14" s="43"/>
      <c r="I14" s="43"/>
      <c r="J14" s="43"/>
      <c r="K14" s="43"/>
      <c r="L14" s="43"/>
      <c r="M14" s="43"/>
      <c r="N14" s="43"/>
      <c r="O14" s="43"/>
      <c r="P14" s="43"/>
      <c r="Q14" s="43"/>
      <c r="R14" s="43"/>
      <c r="S14" s="43"/>
      <c r="T14" s="43"/>
      <c r="U14" s="43"/>
      <c r="V14" s="43"/>
      <c r="W14" s="43"/>
      <c r="X14" s="43"/>
      <c r="Y14" s="43"/>
      <c r="Z14" s="43"/>
      <c r="AA14" s="43"/>
      <c r="AB14" s="43"/>
      <c r="AC14" s="43"/>
      <c r="AD14" s="66"/>
      <c r="AE14" s="67"/>
      <c r="AF14" s="67"/>
      <c r="AG14" s="67"/>
      <c r="AH14" s="67"/>
      <c r="AI14" s="67"/>
      <c r="AJ14" s="67"/>
      <c r="AK14" s="68"/>
      <c r="AN14" s="80"/>
      <c r="AO14" s="80"/>
      <c r="AP14" s="80"/>
      <c r="AQ14" s="80"/>
      <c r="AR14" s="80"/>
      <c r="AS14" s="80"/>
      <c r="AT14" s="80"/>
      <c r="AU14" s="80"/>
      <c r="AX14" s="72">
        <v>3008</v>
      </c>
      <c r="AY14" s="72">
        <v>3005</v>
      </c>
      <c r="AZ14" s="72">
        <v>3006</v>
      </c>
      <c r="BA14" s="72">
        <v>3007</v>
      </c>
    </row>
    <row r="15" spans="1:53" ht="45" customHeight="1">
      <c r="A15" s="41">
        <v>3002</v>
      </c>
      <c r="B15" s="42"/>
      <c r="C15" s="38"/>
      <c r="D15" s="50">
        <v>2</v>
      </c>
      <c r="E15" s="51"/>
      <c r="F15" s="51"/>
      <c r="G15" s="43" t="str">
        <f>VLOOKUP(A15,'３年'!$A$3:$G$173,6)</f>
        <v>原子核は何と何からできているか？</v>
      </c>
      <c r="H15" s="43"/>
      <c r="I15" s="43"/>
      <c r="J15" s="43"/>
      <c r="K15" s="43"/>
      <c r="L15" s="43"/>
      <c r="M15" s="43"/>
      <c r="N15" s="43"/>
      <c r="O15" s="43"/>
      <c r="P15" s="43"/>
      <c r="Q15" s="43"/>
      <c r="R15" s="43"/>
      <c r="S15" s="43"/>
      <c r="T15" s="43"/>
      <c r="U15" s="43"/>
      <c r="V15" s="43"/>
      <c r="W15" s="43"/>
      <c r="X15" s="43"/>
      <c r="Y15" s="43"/>
      <c r="Z15" s="43"/>
      <c r="AA15" s="43"/>
      <c r="AB15" s="43"/>
      <c r="AC15" s="43"/>
      <c r="AD15" s="69" t="s">
        <v>305</v>
      </c>
      <c r="AE15" s="70"/>
      <c r="AF15" s="70"/>
      <c r="AG15" s="70"/>
      <c r="AH15" s="70"/>
      <c r="AI15" s="70"/>
      <c r="AJ15" s="70"/>
      <c r="AK15" s="71"/>
      <c r="AN15" s="80" t="str">
        <f>VLOOKUP(A15,'３年'!$A$3:$G$173,7)</f>
        <v>中性子と陽子</v>
      </c>
      <c r="AO15" s="80"/>
      <c r="AP15" s="80"/>
      <c r="AQ15" s="80"/>
      <c r="AR15" s="80"/>
      <c r="AS15" s="80"/>
      <c r="AT15" s="80"/>
      <c r="AU15" s="80"/>
      <c r="AX15" s="72"/>
      <c r="AY15" s="72"/>
      <c r="AZ15" s="72"/>
      <c r="BA15" s="72"/>
    </row>
    <row r="16" spans="1:53" ht="45" customHeight="1">
      <c r="A16" s="41"/>
      <c r="B16" s="42"/>
      <c r="C16" s="38"/>
      <c r="D16" s="50"/>
      <c r="E16" s="51"/>
      <c r="F16" s="51"/>
      <c r="G16" s="43"/>
      <c r="H16" s="43"/>
      <c r="I16" s="43"/>
      <c r="J16" s="43"/>
      <c r="K16" s="43"/>
      <c r="L16" s="43"/>
      <c r="M16" s="43"/>
      <c r="N16" s="43"/>
      <c r="O16" s="43"/>
      <c r="P16" s="43"/>
      <c r="Q16" s="43"/>
      <c r="R16" s="43"/>
      <c r="S16" s="43"/>
      <c r="T16" s="43"/>
      <c r="U16" s="43"/>
      <c r="V16" s="43"/>
      <c r="W16" s="43"/>
      <c r="X16" s="43"/>
      <c r="Y16" s="43"/>
      <c r="Z16" s="43"/>
      <c r="AA16" s="43"/>
      <c r="AB16" s="43"/>
      <c r="AC16" s="43"/>
      <c r="AD16" s="66"/>
      <c r="AE16" s="67"/>
      <c r="AF16" s="67"/>
      <c r="AG16" s="67"/>
      <c r="AH16" s="67"/>
      <c r="AI16" s="67"/>
      <c r="AJ16" s="67"/>
      <c r="AK16" s="68"/>
      <c r="AN16" s="80"/>
      <c r="AO16" s="80"/>
      <c r="AP16" s="80"/>
      <c r="AQ16" s="80"/>
      <c r="AR16" s="80"/>
      <c r="AS16" s="80"/>
      <c r="AT16" s="80"/>
      <c r="AU16" s="80"/>
      <c r="AX16" s="72">
        <v>3011</v>
      </c>
      <c r="AY16" s="72">
        <v>3012</v>
      </c>
      <c r="AZ16" s="72">
        <v>3009</v>
      </c>
      <c r="BA16" s="72">
        <v>3010</v>
      </c>
    </row>
    <row r="17" spans="1:53" ht="45" customHeight="1">
      <c r="A17" s="41">
        <v>3003</v>
      </c>
      <c r="B17" s="42"/>
      <c r="C17" s="38"/>
      <c r="D17" s="50">
        <v>3</v>
      </c>
      <c r="E17" s="51"/>
      <c r="F17" s="51"/>
      <c r="G17" s="43" t="str">
        <f>VLOOKUP(A17,'３年'!$A$3:$G$173,6)</f>
        <v>原子でマイナスの電気を帯びた粒を何というか？</v>
      </c>
      <c r="H17" s="43"/>
      <c r="I17" s="43"/>
      <c r="J17" s="43"/>
      <c r="K17" s="43"/>
      <c r="L17" s="43"/>
      <c r="M17" s="43"/>
      <c r="N17" s="43"/>
      <c r="O17" s="43"/>
      <c r="P17" s="43"/>
      <c r="Q17" s="43"/>
      <c r="R17" s="43"/>
      <c r="S17" s="43"/>
      <c r="T17" s="43"/>
      <c r="U17" s="43"/>
      <c r="V17" s="43"/>
      <c r="W17" s="43"/>
      <c r="X17" s="43"/>
      <c r="Y17" s="43"/>
      <c r="Z17" s="43"/>
      <c r="AA17" s="43"/>
      <c r="AB17" s="43"/>
      <c r="AC17" s="43"/>
      <c r="AD17" s="44" t="s">
        <v>306</v>
      </c>
      <c r="AE17" s="45"/>
      <c r="AF17" s="45"/>
      <c r="AG17" s="45"/>
      <c r="AH17" s="45"/>
      <c r="AI17" s="45"/>
      <c r="AJ17" s="45"/>
      <c r="AK17" s="46"/>
      <c r="AN17" s="80" t="str">
        <f>VLOOKUP(A17,'３年'!$A$3:$G$173,7)</f>
        <v>電子</v>
      </c>
      <c r="AO17" s="80"/>
      <c r="AP17" s="80"/>
      <c r="AQ17" s="80"/>
      <c r="AR17" s="80"/>
      <c r="AS17" s="80"/>
      <c r="AT17" s="80"/>
      <c r="AU17" s="80"/>
      <c r="AX17" s="72"/>
      <c r="AY17" s="72"/>
      <c r="AZ17" s="72"/>
      <c r="BA17" s="72"/>
    </row>
    <row r="18" spans="1:53" ht="45" customHeight="1">
      <c r="A18" s="41"/>
      <c r="B18" s="42"/>
      <c r="C18" s="38"/>
      <c r="D18" s="50"/>
      <c r="E18" s="51"/>
      <c r="F18" s="51"/>
      <c r="G18" s="43"/>
      <c r="H18" s="43"/>
      <c r="I18" s="43"/>
      <c r="J18" s="43"/>
      <c r="K18" s="43"/>
      <c r="L18" s="43"/>
      <c r="M18" s="43"/>
      <c r="N18" s="43"/>
      <c r="O18" s="43"/>
      <c r="P18" s="43"/>
      <c r="Q18" s="43"/>
      <c r="R18" s="43"/>
      <c r="S18" s="43"/>
      <c r="T18" s="43"/>
      <c r="U18" s="43"/>
      <c r="V18" s="43"/>
      <c r="W18" s="43"/>
      <c r="X18" s="43"/>
      <c r="Y18" s="43"/>
      <c r="Z18" s="43"/>
      <c r="AA18" s="43"/>
      <c r="AB18" s="43"/>
      <c r="AC18" s="43"/>
      <c r="AD18" s="47"/>
      <c r="AE18" s="48"/>
      <c r="AF18" s="48"/>
      <c r="AG18" s="48"/>
      <c r="AH18" s="48"/>
      <c r="AI18" s="48"/>
      <c r="AJ18" s="48"/>
      <c r="AK18" s="49"/>
      <c r="AN18" s="80"/>
      <c r="AO18" s="80"/>
      <c r="AP18" s="80"/>
      <c r="AQ18" s="80"/>
      <c r="AR18" s="80"/>
      <c r="AS18" s="80"/>
      <c r="AT18" s="80"/>
      <c r="AU18" s="80"/>
      <c r="AX18" s="72">
        <v>3014</v>
      </c>
      <c r="AY18" s="72">
        <v>3015</v>
      </c>
      <c r="AZ18" s="72">
        <v>3016</v>
      </c>
      <c r="BA18" s="72">
        <v>3013</v>
      </c>
    </row>
    <row r="19" spans="1:53" ht="45" customHeight="1">
      <c r="A19" s="41">
        <v>3004</v>
      </c>
      <c r="B19" s="42"/>
      <c r="C19" s="38"/>
      <c r="D19" s="50">
        <v>4</v>
      </c>
      <c r="E19" s="51"/>
      <c r="F19" s="51"/>
      <c r="G19" s="43" t="str">
        <f>VLOOKUP(A19,'３年'!$A$3:$G$173,6)</f>
        <v>原子が電気を帯びたものを何というか？</v>
      </c>
      <c r="H19" s="43"/>
      <c r="I19" s="43"/>
      <c r="J19" s="43"/>
      <c r="K19" s="43"/>
      <c r="L19" s="43"/>
      <c r="M19" s="43"/>
      <c r="N19" s="43"/>
      <c r="O19" s="43"/>
      <c r="P19" s="43"/>
      <c r="Q19" s="43"/>
      <c r="R19" s="43"/>
      <c r="S19" s="43"/>
      <c r="T19" s="43"/>
      <c r="U19" s="43"/>
      <c r="V19" s="43"/>
      <c r="W19" s="43"/>
      <c r="X19" s="43"/>
      <c r="Y19" s="43"/>
      <c r="Z19" s="43"/>
      <c r="AA19" s="43"/>
      <c r="AB19" s="43"/>
      <c r="AC19" s="43"/>
      <c r="AD19" s="44" t="s">
        <v>307</v>
      </c>
      <c r="AE19" s="45"/>
      <c r="AF19" s="45"/>
      <c r="AG19" s="45"/>
      <c r="AH19" s="45"/>
      <c r="AI19" s="45"/>
      <c r="AJ19" s="45"/>
      <c r="AK19" s="46"/>
      <c r="AN19" s="80" t="str">
        <f>VLOOKUP(A19,'３年'!$A$3:$G$173,7)</f>
        <v>イオン</v>
      </c>
      <c r="AO19" s="80"/>
      <c r="AP19" s="80"/>
      <c r="AQ19" s="80"/>
      <c r="AR19" s="80"/>
      <c r="AS19" s="80"/>
      <c r="AT19" s="80"/>
      <c r="AU19" s="80"/>
      <c r="AX19" s="72"/>
      <c r="AY19" s="72"/>
      <c r="AZ19" s="72"/>
      <c r="BA19" s="72"/>
    </row>
    <row r="20" spans="1:53" ht="45" customHeight="1">
      <c r="A20" s="41"/>
      <c r="B20" s="42"/>
      <c r="C20" s="38"/>
      <c r="D20" s="50"/>
      <c r="E20" s="51"/>
      <c r="F20" s="51"/>
      <c r="G20" s="43"/>
      <c r="H20" s="43"/>
      <c r="I20" s="43"/>
      <c r="J20" s="43"/>
      <c r="K20" s="43"/>
      <c r="L20" s="43"/>
      <c r="M20" s="43"/>
      <c r="N20" s="43"/>
      <c r="O20" s="43"/>
      <c r="P20" s="43"/>
      <c r="Q20" s="43"/>
      <c r="R20" s="43"/>
      <c r="S20" s="43"/>
      <c r="T20" s="43"/>
      <c r="U20" s="43"/>
      <c r="V20" s="43"/>
      <c r="W20" s="43"/>
      <c r="X20" s="43"/>
      <c r="Y20" s="43"/>
      <c r="Z20" s="43"/>
      <c r="AA20" s="43"/>
      <c r="AB20" s="43"/>
      <c r="AC20" s="43"/>
      <c r="AD20" s="47"/>
      <c r="AE20" s="48"/>
      <c r="AF20" s="48"/>
      <c r="AG20" s="48"/>
      <c r="AH20" s="48"/>
      <c r="AI20" s="48"/>
      <c r="AJ20" s="48"/>
      <c r="AK20" s="49"/>
      <c r="AN20" s="80"/>
      <c r="AO20" s="80"/>
      <c r="AP20" s="80"/>
      <c r="AQ20" s="80"/>
      <c r="AR20" s="80"/>
      <c r="AS20" s="80"/>
      <c r="AT20" s="80"/>
      <c r="AU20" s="80"/>
      <c r="AX20" s="72">
        <v>3020</v>
      </c>
      <c r="AY20" s="72">
        <v>3019</v>
      </c>
      <c r="AZ20" s="72">
        <v>3018</v>
      </c>
      <c r="BA20" s="72">
        <v>3017</v>
      </c>
    </row>
    <row r="21" spans="1:53" ht="45" customHeight="1">
      <c r="A21" s="41">
        <v>3005</v>
      </c>
      <c r="B21" s="42"/>
      <c r="C21" s="38"/>
      <c r="D21" s="50">
        <v>5</v>
      </c>
      <c r="E21" s="51"/>
      <c r="F21" s="51"/>
      <c r="G21" s="43" t="str">
        <f>VLOOKUP(A21,'３年'!$A$3:$G$173,6)</f>
        <v>原子が電子を失って全体としてプラスの電気を帯びたものを何というか？</v>
      </c>
      <c r="H21" s="43"/>
      <c r="I21" s="43"/>
      <c r="J21" s="43"/>
      <c r="K21" s="43"/>
      <c r="L21" s="43"/>
      <c r="M21" s="43"/>
      <c r="N21" s="43"/>
      <c r="O21" s="43"/>
      <c r="P21" s="43"/>
      <c r="Q21" s="43"/>
      <c r="R21" s="43"/>
      <c r="S21" s="43"/>
      <c r="T21" s="43"/>
      <c r="U21" s="43"/>
      <c r="V21" s="43"/>
      <c r="W21" s="43"/>
      <c r="X21" s="43"/>
      <c r="Y21" s="43"/>
      <c r="Z21" s="43"/>
      <c r="AA21" s="43"/>
      <c r="AB21" s="43"/>
      <c r="AC21" s="43"/>
      <c r="AD21" s="44" t="s">
        <v>308</v>
      </c>
      <c r="AE21" s="45"/>
      <c r="AF21" s="45"/>
      <c r="AG21" s="45"/>
      <c r="AH21" s="45"/>
      <c r="AI21" s="45"/>
      <c r="AJ21" s="45"/>
      <c r="AK21" s="46"/>
      <c r="AN21" s="80" t="str">
        <f>VLOOKUP(A21,'３年'!$A$3:$G$173,7)</f>
        <v>陽イオン</v>
      </c>
      <c r="AO21" s="80"/>
      <c r="AP21" s="80"/>
      <c r="AQ21" s="80"/>
      <c r="AR21" s="80"/>
      <c r="AS21" s="80"/>
      <c r="AT21" s="80"/>
      <c r="AU21" s="80"/>
      <c r="AX21" s="72"/>
      <c r="AY21" s="72"/>
      <c r="AZ21" s="72"/>
      <c r="BA21" s="72"/>
    </row>
    <row r="22" spans="1:53" ht="45" customHeight="1">
      <c r="A22" s="41"/>
      <c r="B22" s="42"/>
      <c r="C22" s="38"/>
      <c r="D22" s="50"/>
      <c r="E22" s="51"/>
      <c r="F22" s="51"/>
      <c r="G22" s="43"/>
      <c r="H22" s="43"/>
      <c r="I22" s="43"/>
      <c r="J22" s="43"/>
      <c r="K22" s="43"/>
      <c r="L22" s="43"/>
      <c r="M22" s="43"/>
      <c r="N22" s="43"/>
      <c r="O22" s="43"/>
      <c r="P22" s="43"/>
      <c r="Q22" s="43"/>
      <c r="R22" s="43"/>
      <c r="S22" s="43"/>
      <c r="T22" s="43"/>
      <c r="U22" s="43"/>
      <c r="V22" s="43"/>
      <c r="W22" s="43"/>
      <c r="X22" s="43"/>
      <c r="Y22" s="43"/>
      <c r="Z22" s="43"/>
      <c r="AA22" s="43"/>
      <c r="AB22" s="43"/>
      <c r="AC22" s="43"/>
      <c r="AD22" s="47"/>
      <c r="AE22" s="48"/>
      <c r="AF22" s="48"/>
      <c r="AG22" s="48"/>
      <c r="AH22" s="48"/>
      <c r="AI22" s="48"/>
      <c r="AJ22" s="48"/>
      <c r="AK22" s="49"/>
      <c r="AN22" s="80"/>
      <c r="AO22" s="80"/>
      <c r="AP22" s="80"/>
      <c r="AQ22" s="80"/>
      <c r="AR22" s="80"/>
      <c r="AS22" s="80"/>
      <c r="AT22" s="80"/>
      <c r="AU22" s="80"/>
      <c r="AX22" s="72">
        <v>3023</v>
      </c>
      <c r="AY22" s="72">
        <v>3022</v>
      </c>
      <c r="AZ22" s="72">
        <v>3021</v>
      </c>
      <c r="BA22" s="72">
        <v>3024</v>
      </c>
    </row>
    <row r="23" spans="1:53" ht="45" customHeight="1">
      <c r="A23" s="41">
        <v>3006</v>
      </c>
      <c r="B23" s="42"/>
      <c r="C23" s="38"/>
      <c r="D23" s="50">
        <v>6</v>
      </c>
      <c r="E23" s="51"/>
      <c r="F23" s="51"/>
      <c r="G23" s="43" t="str">
        <f>VLOOKUP(A23,'３年'!$A$3:$G$173,6)</f>
        <v>原子が電子を受け取って全体としてマイナスの電気を帯びたものを何というか？</v>
      </c>
      <c r="H23" s="43"/>
      <c r="I23" s="43"/>
      <c r="J23" s="43"/>
      <c r="K23" s="43"/>
      <c r="L23" s="43"/>
      <c r="M23" s="43"/>
      <c r="N23" s="43"/>
      <c r="O23" s="43"/>
      <c r="P23" s="43"/>
      <c r="Q23" s="43"/>
      <c r="R23" s="43"/>
      <c r="S23" s="43"/>
      <c r="T23" s="43"/>
      <c r="U23" s="43"/>
      <c r="V23" s="43"/>
      <c r="W23" s="43"/>
      <c r="X23" s="43"/>
      <c r="Y23" s="43"/>
      <c r="Z23" s="43"/>
      <c r="AA23" s="43"/>
      <c r="AB23" s="43"/>
      <c r="AC23" s="43"/>
      <c r="AD23" s="44" t="s">
        <v>309</v>
      </c>
      <c r="AE23" s="45"/>
      <c r="AF23" s="45"/>
      <c r="AG23" s="45"/>
      <c r="AH23" s="45"/>
      <c r="AI23" s="45"/>
      <c r="AJ23" s="45"/>
      <c r="AK23" s="46"/>
      <c r="AN23" s="80" t="str">
        <f>VLOOKUP(A23,'３年'!$A$3:$G$173,7)</f>
        <v>陰イオン</v>
      </c>
      <c r="AO23" s="80"/>
      <c r="AP23" s="80"/>
      <c r="AQ23" s="80"/>
      <c r="AR23" s="80"/>
      <c r="AS23" s="80"/>
      <c r="AT23" s="80"/>
      <c r="AU23" s="80"/>
      <c r="AX23" s="72"/>
      <c r="AY23" s="72"/>
      <c r="AZ23" s="72"/>
      <c r="BA23" s="72"/>
    </row>
    <row r="24" spans="1:53" ht="45" customHeight="1">
      <c r="A24" s="41"/>
      <c r="B24" s="42"/>
      <c r="C24" s="38"/>
      <c r="D24" s="50"/>
      <c r="E24" s="51"/>
      <c r="F24" s="51"/>
      <c r="G24" s="43"/>
      <c r="H24" s="43"/>
      <c r="I24" s="43"/>
      <c r="J24" s="43"/>
      <c r="K24" s="43"/>
      <c r="L24" s="43"/>
      <c r="M24" s="43"/>
      <c r="N24" s="43"/>
      <c r="O24" s="43"/>
      <c r="P24" s="43"/>
      <c r="Q24" s="43"/>
      <c r="R24" s="43"/>
      <c r="S24" s="43"/>
      <c r="T24" s="43"/>
      <c r="U24" s="43"/>
      <c r="V24" s="43"/>
      <c r="W24" s="43"/>
      <c r="X24" s="43"/>
      <c r="Y24" s="43"/>
      <c r="Z24" s="43"/>
      <c r="AA24" s="43"/>
      <c r="AB24" s="43"/>
      <c r="AC24" s="43"/>
      <c r="AD24" s="47"/>
      <c r="AE24" s="48"/>
      <c r="AF24" s="48"/>
      <c r="AG24" s="48"/>
      <c r="AH24" s="48"/>
      <c r="AI24" s="48"/>
      <c r="AJ24" s="48"/>
      <c r="AK24" s="49"/>
      <c r="AN24" s="80"/>
      <c r="AO24" s="80"/>
      <c r="AP24" s="80"/>
      <c r="AQ24" s="80"/>
      <c r="AR24" s="80"/>
      <c r="AS24" s="80"/>
      <c r="AT24" s="80"/>
      <c r="AU24" s="80"/>
      <c r="AX24" s="72">
        <v>3026</v>
      </c>
      <c r="AY24" s="72">
        <v>3025</v>
      </c>
      <c r="AZ24" s="72">
        <v>3028</v>
      </c>
      <c r="BA24" s="72">
        <v>3027</v>
      </c>
    </row>
    <row r="25" spans="1:53" ht="45" customHeight="1">
      <c r="A25" s="41">
        <v>3007</v>
      </c>
      <c r="B25" s="42"/>
      <c r="C25" s="38"/>
      <c r="D25" s="50">
        <v>7</v>
      </c>
      <c r="E25" s="51"/>
      <c r="F25" s="51"/>
      <c r="G25" s="43" t="str">
        <f>VLOOKUP(A25,'３年'!$A$3:$G$173,6)</f>
        <v>物質が水にとけて陽イオンと陰イオンにばらばらに分かれることを何というか？</v>
      </c>
      <c r="H25" s="43"/>
      <c r="I25" s="43"/>
      <c r="J25" s="43"/>
      <c r="K25" s="43"/>
      <c r="L25" s="43"/>
      <c r="M25" s="43"/>
      <c r="N25" s="43"/>
      <c r="O25" s="43"/>
      <c r="P25" s="43"/>
      <c r="Q25" s="43"/>
      <c r="R25" s="43"/>
      <c r="S25" s="43"/>
      <c r="T25" s="43"/>
      <c r="U25" s="43"/>
      <c r="V25" s="43"/>
      <c r="W25" s="43"/>
      <c r="X25" s="43"/>
      <c r="Y25" s="43"/>
      <c r="Z25" s="43"/>
      <c r="AA25" s="43"/>
      <c r="AB25" s="43"/>
      <c r="AC25" s="43"/>
      <c r="AD25" s="44" t="s">
        <v>310</v>
      </c>
      <c r="AE25" s="45"/>
      <c r="AF25" s="45"/>
      <c r="AG25" s="45"/>
      <c r="AH25" s="45"/>
      <c r="AI25" s="45"/>
      <c r="AJ25" s="45"/>
      <c r="AK25" s="46"/>
      <c r="AN25" s="80" t="str">
        <f>VLOOKUP(A25,'３年'!$A$3:$G$173,7)</f>
        <v>電離</v>
      </c>
      <c r="AO25" s="80"/>
      <c r="AP25" s="80"/>
      <c r="AQ25" s="80"/>
      <c r="AR25" s="80"/>
      <c r="AS25" s="80"/>
      <c r="AT25" s="80"/>
      <c r="AU25" s="80"/>
      <c r="AX25" s="72"/>
      <c r="AY25" s="72"/>
      <c r="AZ25" s="72"/>
      <c r="BA25" s="72"/>
    </row>
    <row r="26" spans="1:53" ht="45" customHeight="1">
      <c r="A26" s="41"/>
      <c r="B26" s="42"/>
      <c r="C26" s="38"/>
      <c r="D26" s="50"/>
      <c r="E26" s="51"/>
      <c r="F26" s="51"/>
      <c r="G26" s="43"/>
      <c r="H26" s="43"/>
      <c r="I26" s="43"/>
      <c r="J26" s="43"/>
      <c r="K26" s="43"/>
      <c r="L26" s="43"/>
      <c r="M26" s="43"/>
      <c r="N26" s="43"/>
      <c r="O26" s="43"/>
      <c r="P26" s="43"/>
      <c r="Q26" s="43"/>
      <c r="R26" s="43"/>
      <c r="S26" s="43"/>
      <c r="T26" s="43"/>
      <c r="U26" s="43"/>
      <c r="V26" s="43"/>
      <c r="W26" s="43"/>
      <c r="X26" s="43"/>
      <c r="Y26" s="43"/>
      <c r="Z26" s="43"/>
      <c r="AA26" s="43"/>
      <c r="AB26" s="43"/>
      <c r="AC26" s="43"/>
      <c r="AD26" s="47"/>
      <c r="AE26" s="48"/>
      <c r="AF26" s="48"/>
      <c r="AG26" s="48"/>
      <c r="AH26" s="48"/>
      <c r="AI26" s="48"/>
      <c r="AJ26" s="48"/>
      <c r="AK26" s="49"/>
      <c r="AN26" s="80"/>
      <c r="AO26" s="80"/>
      <c r="AP26" s="80"/>
      <c r="AQ26" s="80"/>
      <c r="AR26" s="80"/>
      <c r="AS26" s="80"/>
      <c r="AT26" s="80"/>
      <c r="AU26" s="80"/>
      <c r="AX26" s="72">
        <v>3029</v>
      </c>
      <c r="AY26" s="72">
        <v>3032</v>
      </c>
      <c r="AZ26" s="72">
        <v>3031</v>
      </c>
      <c r="BA26" s="72">
        <v>3030</v>
      </c>
    </row>
    <row r="27" spans="1:53" ht="45" customHeight="1">
      <c r="A27" s="41">
        <v>3008</v>
      </c>
      <c r="B27" s="42"/>
      <c r="C27" s="38"/>
      <c r="D27" s="50">
        <v>8</v>
      </c>
      <c r="E27" s="51"/>
      <c r="F27" s="51"/>
      <c r="G27" s="43" t="str">
        <f>VLOOKUP(A27,'３年'!$A$3:$G$173,6)</f>
        <v>水にとかしたとき、水溶液に電流が流れる物質を何というか？</v>
      </c>
      <c r="H27" s="43"/>
      <c r="I27" s="43"/>
      <c r="J27" s="43"/>
      <c r="K27" s="43"/>
      <c r="L27" s="43"/>
      <c r="M27" s="43"/>
      <c r="N27" s="43"/>
      <c r="O27" s="43"/>
      <c r="P27" s="43"/>
      <c r="Q27" s="43"/>
      <c r="R27" s="43"/>
      <c r="S27" s="43"/>
      <c r="T27" s="43"/>
      <c r="U27" s="43"/>
      <c r="V27" s="43"/>
      <c r="W27" s="43"/>
      <c r="X27" s="43"/>
      <c r="Y27" s="43"/>
      <c r="Z27" s="43"/>
      <c r="AA27" s="43"/>
      <c r="AB27" s="43"/>
      <c r="AC27" s="43"/>
      <c r="AD27" s="44" t="s">
        <v>311</v>
      </c>
      <c r="AE27" s="45"/>
      <c r="AF27" s="45"/>
      <c r="AG27" s="45"/>
      <c r="AH27" s="45"/>
      <c r="AI27" s="45"/>
      <c r="AJ27" s="45"/>
      <c r="AK27" s="46"/>
      <c r="AN27" s="80" t="str">
        <f>VLOOKUP(A27,'３年'!$A$3:$G$173,7)</f>
        <v>電解質</v>
      </c>
      <c r="AO27" s="80"/>
      <c r="AP27" s="80"/>
      <c r="AQ27" s="80"/>
      <c r="AR27" s="80"/>
      <c r="AS27" s="80"/>
      <c r="AT27" s="80"/>
      <c r="AU27" s="80"/>
      <c r="AX27" s="72"/>
      <c r="AY27" s="72"/>
      <c r="AZ27" s="72"/>
      <c r="BA27" s="72"/>
    </row>
    <row r="28" spans="1:53" ht="45" customHeight="1">
      <c r="A28" s="41"/>
      <c r="B28" s="42"/>
      <c r="C28" s="38"/>
      <c r="D28" s="50"/>
      <c r="E28" s="51"/>
      <c r="F28" s="51"/>
      <c r="G28" s="43"/>
      <c r="H28" s="43"/>
      <c r="I28" s="43"/>
      <c r="J28" s="43"/>
      <c r="K28" s="43"/>
      <c r="L28" s="43"/>
      <c r="M28" s="43"/>
      <c r="N28" s="43"/>
      <c r="O28" s="43"/>
      <c r="P28" s="43"/>
      <c r="Q28" s="43"/>
      <c r="R28" s="43"/>
      <c r="S28" s="43"/>
      <c r="T28" s="43"/>
      <c r="U28" s="43"/>
      <c r="V28" s="43"/>
      <c r="W28" s="43"/>
      <c r="X28" s="43"/>
      <c r="Y28" s="43"/>
      <c r="Z28" s="43"/>
      <c r="AA28" s="43"/>
      <c r="AB28" s="43"/>
      <c r="AC28" s="43"/>
      <c r="AD28" s="47"/>
      <c r="AE28" s="48"/>
      <c r="AF28" s="48"/>
      <c r="AG28" s="48"/>
      <c r="AH28" s="48"/>
      <c r="AI28" s="48"/>
      <c r="AJ28" s="48"/>
      <c r="AK28" s="49"/>
      <c r="AN28" s="80"/>
      <c r="AO28" s="80"/>
      <c r="AP28" s="80"/>
      <c r="AQ28" s="80"/>
      <c r="AR28" s="80"/>
      <c r="AS28" s="80"/>
      <c r="AT28" s="80"/>
      <c r="AU28" s="80"/>
      <c r="AX28" s="72">
        <v>3033</v>
      </c>
      <c r="AY28" s="72">
        <v>3036</v>
      </c>
      <c r="AZ28" s="72">
        <v>3034</v>
      </c>
      <c r="BA28" s="72">
        <v>3035</v>
      </c>
    </row>
    <row r="29" spans="1:53" ht="45" customHeight="1">
      <c r="A29" s="41">
        <v>3009</v>
      </c>
      <c r="B29" s="42"/>
      <c r="C29" s="38"/>
      <c r="D29" s="50">
        <v>9</v>
      </c>
      <c r="E29" s="51"/>
      <c r="F29" s="51"/>
      <c r="G29" s="43" t="str">
        <f>VLOOKUP(A29,'３年'!$A$3:$G$173,6)</f>
        <v>水にとかしたとき、水溶液に電流が流れない物質を何というか？</v>
      </c>
      <c r="H29" s="43"/>
      <c r="I29" s="43"/>
      <c r="J29" s="43"/>
      <c r="K29" s="43"/>
      <c r="L29" s="43"/>
      <c r="M29" s="43"/>
      <c r="N29" s="43"/>
      <c r="O29" s="43"/>
      <c r="P29" s="43"/>
      <c r="Q29" s="43"/>
      <c r="R29" s="43"/>
      <c r="S29" s="43"/>
      <c r="T29" s="43"/>
      <c r="U29" s="43"/>
      <c r="V29" s="43"/>
      <c r="W29" s="43"/>
      <c r="X29" s="43"/>
      <c r="Y29" s="43"/>
      <c r="Z29" s="43"/>
      <c r="AA29" s="43"/>
      <c r="AB29" s="43"/>
      <c r="AC29" s="43"/>
      <c r="AD29" s="44" t="s">
        <v>312</v>
      </c>
      <c r="AE29" s="45"/>
      <c r="AF29" s="45"/>
      <c r="AG29" s="45"/>
      <c r="AH29" s="45"/>
      <c r="AI29" s="45"/>
      <c r="AJ29" s="45"/>
      <c r="AK29" s="46"/>
      <c r="AN29" s="80" t="str">
        <f>VLOOKUP(A29,'３年'!$A$3:$G$173,7)</f>
        <v>非電解質</v>
      </c>
      <c r="AO29" s="80"/>
      <c r="AP29" s="80"/>
      <c r="AQ29" s="80"/>
      <c r="AR29" s="80"/>
      <c r="AS29" s="80"/>
      <c r="AT29" s="80"/>
      <c r="AU29" s="80"/>
      <c r="AX29" s="72"/>
      <c r="AY29" s="72"/>
      <c r="AZ29" s="72"/>
      <c r="BA29" s="72"/>
    </row>
    <row r="30" spans="1:53" ht="45" customHeight="1">
      <c r="A30" s="41"/>
      <c r="B30" s="42"/>
      <c r="C30" s="38"/>
      <c r="D30" s="50"/>
      <c r="E30" s="51"/>
      <c r="F30" s="51"/>
      <c r="G30" s="43"/>
      <c r="H30" s="43"/>
      <c r="I30" s="43"/>
      <c r="J30" s="43"/>
      <c r="K30" s="43"/>
      <c r="L30" s="43"/>
      <c r="M30" s="43"/>
      <c r="N30" s="43"/>
      <c r="O30" s="43"/>
      <c r="P30" s="43"/>
      <c r="Q30" s="43"/>
      <c r="R30" s="43"/>
      <c r="S30" s="43"/>
      <c r="T30" s="43"/>
      <c r="U30" s="43"/>
      <c r="V30" s="43"/>
      <c r="W30" s="43"/>
      <c r="X30" s="43"/>
      <c r="Y30" s="43"/>
      <c r="Z30" s="43"/>
      <c r="AA30" s="43"/>
      <c r="AB30" s="43"/>
      <c r="AC30" s="43"/>
      <c r="AD30" s="47"/>
      <c r="AE30" s="48"/>
      <c r="AF30" s="48"/>
      <c r="AG30" s="48"/>
      <c r="AH30" s="48"/>
      <c r="AI30" s="48"/>
      <c r="AJ30" s="48"/>
      <c r="AK30" s="49"/>
      <c r="AN30" s="80"/>
      <c r="AO30" s="80"/>
      <c r="AP30" s="80"/>
      <c r="AQ30" s="80"/>
      <c r="AR30" s="80"/>
      <c r="AS30" s="80"/>
      <c r="AT30" s="80"/>
      <c r="AU30" s="80"/>
      <c r="AX30" s="72">
        <v>3037</v>
      </c>
      <c r="AY30" s="72">
        <v>3038</v>
      </c>
      <c r="AZ30" s="72">
        <v>3039</v>
      </c>
      <c r="BA30" s="72">
        <v>3040</v>
      </c>
    </row>
    <row r="31" spans="1:53" ht="45" customHeight="1">
      <c r="A31" s="41">
        <v>3010</v>
      </c>
      <c r="B31" s="42"/>
      <c r="C31" s="38"/>
      <c r="D31" s="50">
        <v>10</v>
      </c>
      <c r="E31" s="51"/>
      <c r="F31" s="51"/>
      <c r="G31" s="43" t="str">
        <f>VLOOKUP(A31,'３年'!$A$3:$G$173,6)</f>
        <v>ナトリウムイオンをイオン式で表しなさい。</v>
      </c>
      <c r="H31" s="43"/>
      <c r="I31" s="43"/>
      <c r="J31" s="43"/>
      <c r="K31" s="43"/>
      <c r="L31" s="43"/>
      <c r="M31" s="43"/>
      <c r="N31" s="43"/>
      <c r="O31" s="43"/>
      <c r="P31" s="43"/>
      <c r="Q31" s="43"/>
      <c r="R31" s="43"/>
      <c r="S31" s="43"/>
      <c r="T31" s="43"/>
      <c r="U31" s="43"/>
      <c r="V31" s="43"/>
      <c r="W31" s="43"/>
      <c r="X31" s="43"/>
      <c r="Y31" s="43"/>
      <c r="Z31" s="43"/>
      <c r="AA31" s="43"/>
      <c r="AB31" s="43"/>
      <c r="AC31" s="43"/>
      <c r="AD31" s="44" t="s">
        <v>475</v>
      </c>
      <c r="AE31" s="45"/>
      <c r="AF31" s="45"/>
      <c r="AG31" s="45"/>
      <c r="AH31" s="45"/>
      <c r="AI31" s="45"/>
      <c r="AJ31" s="45"/>
      <c r="AK31" s="46"/>
      <c r="AN31" s="80" t="str">
        <f>VLOOKUP(A31,'３年'!$A$3:$G$173,7)</f>
        <v>Na＋</v>
      </c>
      <c r="AO31" s="80"/>
      <c r="AP31" s="80"/>
      <c r="AQ31" s="80"/>
      <c r="AR31" s="80"/>
      <c r="AS31" s="80"/>
      <c r="AT31" s="80"/>
      <c r="AU31" s="80"/>
      <c r="AX31" s="72"/>
      <c r="AY31" s="72"/>
      <c r="AZ31" s="72"/>
      <c r="BA31" s="72"/>
    </row>
    <row r="32" spans="1:53" ht="45" customHeight="1">
      <c r="A32" s="41"/>
      <c r="B32" s="42"/>
      <c r="C32" s="38"/>
      <c r="D32" s="50"/>
      <c r="E32" s="51"/>
      <c r="F32" s="51"/>
      <c r="G32" s="43"/>
      <c r="H32" s="43"/>
      <c r="I32" s="43"/>
      <c r="J32" s="43"/>
      <c r="K32" s="43"/>
      <c r="L32" s="43"/>
      <c r="M32" s="43"/>
      <c r="N32" s="43"/>
      <c r="O32" s="43"/>
      <c r="P32" s="43"/>
      <c r="Q32" s="43"/>
      <c r="R32" s="43"/>
      <c r="S32" s="43"/>
      <c r="T32" s="43"/>
      <c r="U32" s="43"/>
      <c r="V32" s="43"/>
      <c r="W32" s="43"/>
      <c r="X32" s="43"/>
      <c r="Y32" s="43"/>
      <c r="Z32" s="43"/>
      <c r="AA32" s="43"/>
      <c r="AB32" s="43"/>
      <c r="AC32" s="43"/>
      <c r="AD32" s="47"/>
      <c r="AE32" s="48"/>
      <c r="AF32" s="48"/>
      <c r="AG32" s="48"/>
      <c r="AH32" s="48"/>
      <c r="AI32" s="48"/>
      <c r="AJ32" s="48"/>
      <c r="AK32" s="49"/>
      <c r="AN32" s="80"/>
      <c r="AO32" s="80"/>
      <c r="AP32" s="80"/>
      <c r="AQ32" s="80"/>
      <c r="AR32" s="80"/>
      <c r="AS32" s="80"/>
      <c r="AT32" s="80"/>
      <c r="AU32" s="80"/>
      <c r="AX32" s="72">
        <v>3043</v>
      </c>
      <c r="AY32" s="72">
        <v>3042</v>
      </c>
      <c r="AZ32" s="72">
        <v>3044</v>
      </c>
      <c r="BA32" s="72">
        <v>3041</v>
      </c>
    </row>
    <row r="33" spans="1:53" ht="45" customHeight="1">
      <c r="A33" s="41">
        <v>3011</v>
      </c>
      <c r="B33" s="42"/>
      <c r="C33" s="38"/>
      <c r="D33" s="50">
        <v>11</v>
      </c>
      <c r="E33" s="51"/>
      <c r="F33" s="51"/>
      <c r="G33" s="43" t="str">
        <f>VLOOKUP(A33,'３年'!$A$3:$G$173,6)</f>
        <v>塩化水素は電離して水素イオンと何イオンになるか？</v>
      </c>
      <c r="H33" s="43"/>
      <c r="I33" s="43"/>
      <c r="J33" s="43"/>
      <c r="K33" s="43"/>
      <c r="L33" s="43"/>
      <c r="M33" s="43"/>
      <c r="N33" s="43"/>
      <c r="O33" s="43"/>
      <c r="P33" s="43"/>
      <c r="Q33" s="43"/>
      <c r="R33" s="43"/>
      <c r="S33" s="43"/>
      <c r="T33" s="43"/>
      <c r="U33" s="43"/>
      <c r="V33" s="43"/>
      <c r="W33" s="43"/>
      <c r="X33" s="43"/>
      <c r="Y33" s="43"/>
      <c r="Z33" s="43"/>
      <c r="AA33" s="43"/>
      <c r="AB33" s="43"/>
      <c r="AC33" s="43"/>
      <c r="AD33" s="44" t="s">
        <v>313</v>
      </c>
      <c r="AE33" s="45"/>
      <c r="AF33" s="45"/>
      <c r="AG33" s="45"/>
      <c r="AH33" s="45"/>
      <c r="AI33" s="45"/>
      <c r="AJ33" s="45"/>
      <c r="AK33" s="46"/>
      <c r="AN33" s="80" t="str">
        <f>VLOOKUP(A33,'３年'!$A$3:$G$173,7)</f>
        <v>塩化物イオン</v>
      </c>
      <c r="AO33" s="80"/>
      <c r="AP33" s="80"/>
      <c r="AQ33" s="80"/>
      <c r="AR33" s="80"/>
      <c r="AS33" s="80"/>
      <c r="AT33" s="80"/>
      <c r="AU33" s="80"/>
      <c r="AX33" s="72"/>
      <c r="AY33" s="72"/>
      <c r="AZ33" s="72"/>
      <c r="BA33" s="72"/>
    </row>
    <row r="34" spans="1:53" ht="45" customHeight="1">
      <c r="A34" s="41"/>
      <c r="B34" s="42"/>
      <c r="C34" s="38"/>
      <c r="D34" s="50"/>
      <c r="E34" s="51"/>
      <c r="F34" s="51"/>
      <c r="G34" s="43"/>
      <c r="H34" s="43"/>
      <c r="I34" s="43"/>
      <c r="J34" s="43"/>
      <c r="K34" s="43"/>
      <c r="L34" s="43"/>
      <c r="M34" s="43"/>
      <c r="N34" s="43"/>
      <c r="O34" s="43"/>
      <c r="P34" s="43"/>
      <c r="Q34" s="43"/>
      <c r="R34" s="43"/>
      <c r="S34" s="43"/>
      <c r="T34" s="43"/>
      <c r="U34" s="43"/>
      <c r="V34" s="43"/>
      <c r="W34" s="43"/>
      <c r="X34" s="43"/>
      <c r="Y34" s="43"/>
      <c r="Z34" s="43"/>
      <c r="AA34" s="43"/>
      <c r="AB34" s="43"/>
      <c r="AC34" s="43"/>
      <c r="AD34" s="47"/>
      <c r="AE34" s="48"/>
      <c r="AF34" s="48"/>
      <c r="AG34" s="48"/>
      <c r="AH34" s="48"/>
      <c r="AI34" s="48"/>
      <c r="AJ34" s="48"/>
      <c r="AK34" s="49"/>
      <c r="AN34" s="80"/>
      <c r="AO34" s="80"/>
      <c r="AP34" s="80"/>
      <c r="AQ34" s="80"/>
      <c r="AR34" s="80"/>
      <c r="AS34" s="80"/>
      <c r="AT34" s="80"/>
      <c r="AU34" s="80"/>
      <c r="AX34" s="72">
        <v>3045</v>
      </c>
      <c r="AY34" s="72">
        <v>3045</v>
      </c>
      <c r="AZ34" s="72">
        <v>3045</v>
      </c>
      <c r="BA34" s="72">
        <v>3045</v>
      </c>
    </row>
    <row r="35" spans="1:53" ht="45" customHeight="1">
      <c r="A35" s="41">
        <v>3012</v>
      </c>
      <c r="B35" s="42"/>
      <c r="C35" s="38"/>
      <c r="D35" s="50">
        <v>12</v>
      </c>
      <c r="E35" s="51"/>
      <c r="F35" s="51"/>
      <c r="G35" s="43" t="str">
        <f>VLOOKUP(A35,'３年'!$A$3:$G$173,6)</f>
        <v>塩素原子がイオンになったときのイオン式を書きなさい。</v>
      </c>
      <c r="H35" s="43"/>
      <c r="I35" s="43"/>
      <c r="J35" s="43"/>
      <c r="K35" s="43"/>
      <c r="L35" s="43"/>
      <c r="M35" s="43"/>
      <c r="N35" s="43"/>
      <c r="O35" s="43"/>
      <c r="P35" s="43"/>
      <c r="Q35" s="43"/>
      <c r="R35" s="43"/>
      <c r="S35" s="43"/>
      <c r="T35" s="43"/>
      <c r="U35" s="43"/>
      <c r="V35" s="43"/>
      <c r="W35" s="43"/>
      <c r="X35" s="43"/>
      <c r="Y35" s="43"/>
      <c r="Z35" s="43"/>
      <c r="AA35" s="43"/>
      <c r="AB35" s="43"/>
      <c r="AC35" s="43"/>
      <c r="AD35" s="44" t="s">
        <v>476</v>
      </c>
      <c r="AE35" s="45"/>
      <c r="AF35" s="45"/>
      <c r="AG35" s="45"/>
      <c r="AH35" s="45"/>
      <c r="AI35" s="45"/>
      <c r="AJ35" s="45"/>
      <c r="AK35" s="46"/>
      <c r="AN35" s="80" t="str">
        <f>VLOOKUP(A35,'３年'!$A$3:$G$173,7)</f>
        <v>Cl－</v>
      </c>
      <c r="AO35" s="80"/>
      <c r="AP35" s="80"/>
      <c r="AQ35" s="80"/>
      <c r="AR35" s="80"/>
      <c r="AS35" s="80"/>
      <c r="AT35" s="80"/>
      <c r="AU35" s="80"/>
      <c r="AX35" s="72"/>
      <c r="AY35" s="72"/>
      <c r="AZ35" s="72"/>
      <c r="BA35" s="72"/>
    </row>
    <row r="36" spans="1:53" ht="45" customHeight="1">
      <c r="A36" s="41"/>
      <c r="B36" s="42"/>
      <c r="C36" s="38"/>
      <c r="D36" s="50"/>
      <c r="E36" s="51"/>
      <c r="F36" s="51"/>
      <c r="G36" s="43"/>
      <c r="H36" s="43"/>
      <c r="I36" s="43"/>
      <c r="J36" s="43"/>
      <c r="K36" s="43"/>
      <c r="L36" s="43"/>
      <c r="M36" s="43"/>
      <c r="N36" s="43"/>
      <c r="O36" s="43"/>
      <c r="P36" s="43"/>
      <c r="Q36" s="43"/>
      <c r="R36" s="43"/>
      <c r="S36" s="43"/>
      <c r="T36" s="43"/>
      <c r="U36" s="43"/>
      <c r="V36" s="43"/>
      <c r="W36" s="43"/>
      <c r="X36" s="43"/>
      <c r="Y36" s="43"/>
      <c r="Z36" s="43"/>
      <c r="AA36" s="43"/>
      <c r="AB36" s="43"/>
      <c r="AC36" s="43"/>
      <c r="AD36" s="47"/>
      <c r="AE36" s="48"/>
      <c r="AF36" s="48"/>
      <c r="AG36" s="48"/>
      <c r="AH36" s="48"/>
      <c r="AI36" s="48"/>
      <c r="AJ36" s="48"/>
      <c r="AK36" s="49"/>
      <c r="AN36" s="80"/>
      <c r="AO36" s="80"/>
      <c r="AP36" s="80"/>
      <c r="AQ36" s="80"/>
      <c r="AR36" s="80"/>
      <c r="AS36" s="80"/>
      <c r="AT36" s="80"/>
      <c r="AU36" s="80"/>
      <c r="AX36" s="72">
        <v>3046</v>
      </c>
      <c r="AY36" s="72">
        <v>3047</v>
      </c>
      <c r="AZ36" s="72">
        <v>3049</v>
      </c>
      <c r="BA36" s="72">
        <v>3048</v>
      </c>
    </row>
    <row r="37" spans="1:53" ht="45" customHeight="1">
      <c r="A37" s="41">
        <v>3013</v>
      </c>
      <c r="B37" s="42"/>
      <c r="C37" s="38"/>
      <c r="D37" s="50">
        <v>13</v>
      </c>
      <c r="E37" s="51"/>
      <c r="F37" s="51"/>
      <c r="G37" s="43" t="str">
        <f>VLOOKUP(A37,'３年'!$A$3:$G$173,6)</f>
        <v>酸性の性質を示すイオンは何か？</v>
      </c>
      <c r="H37" s="43"/>
      <c r="I37" s="43"/>
      <c r="J37" s="43"/>
      <c r="K37" s="43"/>
      <c r="L37" s="43"/>
      <c r="M37" s="43"/>
      <c r="N37" s="43"/>
      <c r="O37" s="43"/>
      <c r="P37" s="43"/>
      <c r="Q37" s="43"/>
      <c r="R37" s="43"/>
      <c r="S37" s="43"/>
      <c r="T37" s="43"/>
      <c r="U37" s="43"/>
      <c r="V37" s="43"/>
      <c r="W37" s="43"/>
      <c r="X37" s="43"/>
      <c r="Y37" s="43"/>
      <c r="Z37" s="43"/>
      <c r="AA37" s="43"/>
      <c r="AB37" s="43"/>
      <c r="AC37" s="43"/>
      <c r="AD37" s="44" t="s">
        <v>314</v>
      </c>
      <c r="AE37" s="45"/>
      <c r="AF37" s="45"/>
      <c r="AG37" s="45"/>
      <c r="AH37" s="45"/>
      <c r="AI37" s="45"/>
      <c r="AJ37" s="45"/>
      <c r="AK37" s="46"/>
      <c r="AN37" s="80" t="str">
        <f>VLOOKUP(A37,'３年'!$A$3:$G$173,7)</f>
        <v>水素イオン</v>
      </c>
      <c r="AO37" s="80"/>
      <c r="AP37" s="80"/>
      <c r="AQ37" s="80"/>
      <c r="AR37" s="80"/>
      <c r="AS37" s="80"/>
      <c r="AT37" s="80"/>
      <c r="AU37" s="80"/>
      <c r="AX37" s="72"/>
      <c r="AY37" s="72"/>
      <c r="AZ37" s="72"/>
      <c r="BA37" s="72"/>
    </row>
    <row r="38" spans="1:53" ht="45" customHeight="1">
      <c r="A38" s="41"/>
      <c r="B38" s="42"/>
      <c r="C38" s="38"/>
      <c r="D38" s="50"/>
      <c r="E38" s="51"/>
      <c r="F38" s="51"/>
      <c r="G38" s="43"/>
      <c r="H38" s="43"/>
      <c r="I38" s="43"/>
      <c r="J38" s="43"/>
      <c r="K38" s="43"/>
      <c r="L38" s="43"/>
      <c r="M38" s="43"/>
      <c r="N38" s="43"/>
      <c r="O38" s="43"/>
      <c r="P38" s="43"/>
      <c r="Q38" s="43"/>
      <c r="R38" s="43"/>
      <c r="S38" s="43"/>
      <c r="T38" s="43"/>
      <c r="U38" s="43"/>
      <c r="V38" s="43"/>
      <c r="W38" s="43"/>
      <c r="X38" s="43"/>
      <c r="Y38" s="43"/>
      <c r="Z38" s="43"/>
      <c r="AA38" s="43"/>
      <c r="AB38" s="43"/>
      <c r="AC38" s="43"/>
      <c r="AD38" s="47"/>
      <c r="AE38" s="48"/>
      <c r="AF38" s="48"/>
      <c r="AG38" s="48"/>
      <c r="AH38" s="48"/>
      <c r="AI38" s="48"/>
      <c r="AJ38" s="48"/>
      <c r="AK38" s="49"/>
      <c r="AN38" s="80"/>
      <c r="AO38" s="80"/>
      <c r="AP38" s="80"/>
      <c r="AQ38" s="80"/>
      <c r="AR38" s="80"/>
      <c r="AS38" s="80"/>
      <c r="AT38" s="80"/>
      <c r="AU38" s="80"/>
      <c r="AX38" s="72">
        <v>3052</v>
      </c>
      <c r="AY38" s="72">
        <v>3050</v>
      </c>
      <c r="AZ38" s="72">
        <v>3051</v>
      </c>
      <c r="BA38" s="72">
        <v>3053</v>
      </c>
    </row>
    <row r="39" spans="1:53" ht="45" customHeight="1">
      <c r="A39" s="41">
        <v>3014</v>
      </c>
      <c r="B39" s="42"/>
      <c r="C39" s="38"/>
      <c r="D39" s="50">
        <v>14</v>
      </c>
      <c r="E39" s="51"/>
      <c r="F39" s="51"/>
      <c r="G39" s="43" t="str">
        <f>VLOOKUP(A39,'３年'!$A$3:$G$173,6)</f>
        <v>アルカリ性の性質を示すイオンは何か？</v>
      </c>
      <c r="H39" s="43"/>
      <c r="I39" s="43"/>
      <c r="J39" s="43"/>
      <c r="K39" s="43"/>
      <c r="L39" s="43"/>
      <c r="M39" s="43"/>
      <c r="N39" s="43"/>
      <c r="O39" s="43"/>
      <c r="P39" s="43"/>
      <c r="Q39" s="43"/>
      <c r="R39" s="43"/>
      <c r="S39" s="43"/>
      <c r="T39" s="43"/>
      <c r="U39" s="43"/>
      <c r="V39" s="43"/>
      <c r="W39" s="43"/>
      <c r="X39" s="43"/>
      <c r="Y39" s="43"/>
      <c r="Z39" s="43"/>
      <c r="AA39" s="43"/>
      <c r="AB39" s="43"/>
      <c r="AC39" s="43"/>
      <c r="AD39" s="44" t="s">
        <v>315</v>
      </c>
      <c r="AE39" s="45"/>
      <c r="AF39" s="45"/>
      <c r="AG39" s="45"/>
      <c r="AH39" s="45"/>
      <c r="AI39" s="45"/>
      <c r="AJ39" s="45"/>
      <c r="AK39" s="46"/>
      <c r="AN39" s="80" t="str">
        <f>VLOOKUP(A39,'３年'!$A$3:$G$173,7)</f>
        <v>水酸化物イオン</v>
      </c>
      <c r="AO39" s="80"/>
      <c r="AP39" s="80"/>
      <c r="AQ39" s="80"/>
      <c r="AR39" s="80"/>
      <c r="AS39" s="80"/>
      <c r="AT39" s="80"/>
      <c r="AU39" s="80"/>
      <c r="AX39" s="72"/>
      <c r="AY39" s="72"/>
      <c r="AZ39" s="72"/>
      <c r="BA39" s="72"/>
    </row>
    <row r="40" spans="1:53" ht="45" customHeight="1">
      <c r="A40" s="41"/>
      <c r="B40" s="42"/>
      <c r="C40" s="38"/>
      <c r="D40" s="50"/>
      <c r="E40" s="51"/>
      <c r="F40" s="51"/>
      <c r="G40" s="43"/>
      <c r="H40" s="43"/>
      <c r="I40" s="43"/>
      <c r="J40" s="43"/>
      <c r="K40" s="43"/>
      <c r="L40" s="43"/>
      <c r="M40" s="43"/>
      <c r="N40" s="43"/>
      <c r="O40" s="43"/>
      <c r="P40" s="43"/>
      <c r="Q40" s="43"/>
      <c r="R40" s="43"/>
      <c r="S40" s="43"/>
      <c r="T40" s="43"/>
      <c r="U40" s="43"/>
      <c r="V40" s="43"/>
      <c r="W40" s="43"/>
      <c r="X40" s="43"/>
      <c r="Y40" s="43"/>
      <c r="Z40" s="43"/>
      <c r="AA40" s="43"/>
      <c r="AB40" s="43"/>
      <c r="AC40" s="43"/>
      <c r="AD40" s="47"/>
      <c r="AE40" s="48"/>
      <c r="AF40" s="48"/>
      <c r="AG40" s="48"/>
      <c r="AH40" s="48"/>
      <c r="AI40" s="48"/>
      <c r="AJ40" s="48"/>
      <c r="AK40" s="49"/>
      <c r="AN40" s="80"/>
      <c r="AO40" s="80"/>
      <c r="AP40" s="80"/>
      <c r="AQ40" s="80"/>
      <c r="AR40" s="80"/>
      <c r="AS40" s="80"/>
      <c r="AT40" s="80"/>
      <c r="AU40" s="80"/>
      <c r="AX40" s="72">
        <v>3056</v>
      </c>
      <c r="AY40" s="72">
        <v>3055</v>
      </c>
      <c r="AZ40" s="72">
        <v>3057</v>
      </c>
      <c r="BA40" s="72">
        <v>3054</v>
      </c>
    </row>
    <row r="41" spans="1:53" ht="45" customHeight="1">
      <c r="A41" s="41">
        <v>3015</v>
      </c>
      <c r="B41" s="42"/>
      <c r="C41" s="38"/>
      <c r="D41" s="50">
        <v>15</v>
      </c>
      <c r="E41" s="51"/>
      <c r="F41" s="51"/>
      <c r="G41" s="43" t="str">
        <f>VLOOKUP(A41,'３年'!$A$3:$G$173,6)</f>
        <v>酸性の水溶液とアルカリ性の水溶液を混ぜたとき起こる反応を何というか？</v>
      </c>
      <c r="H41" s="43"/>
      <c r="I41" s="43"/>
      <c r="J41" s="43"/>
      <c r="K41" s="43"/>
      <c r="L41" s="43"/>
      <c r="M41" s="43"/>
      <c r="N41" s="43"/>
      <c r="O41" s="43"/>
      <c r="P41" s="43"/>
      <c r="Q41" s="43"/>
      <c r="R41" s="43"/>
      <c r="S41" s="43"/>
      <c r="T41" s="43"/>
      <c r="U41" s="43"/>
      <c r="V41" s="43"/>
      <c r="W41" s="43"/>
      <c r="X41" s="43"/>
      <c r="Y41" s="43"/>
      <c r="Z41" s="43"/>
      <c r="AA41" s="43"/>
      <c r="AB41" s="43"/>
      <c r="AC41" s="43"/>
      <c r="AD41" s="44" t="s">
        <v>316</v>
      </c>
      <c r="AE41" s="45"/>
      <c r="AF41" s="45"/>
      <c r="AG41" s="45"/>
      <c r="AH41" s="45"/>
      <c r="AI41" s="45"/>
      <c r="AJ41" s="45"/>
      <c r="AK41" s="46"/>
      <c r="AN41" s="80" t="str">
        <f>VLOOKUP(A41,'３年'!$A$3:$G$173,7)</f>
        <v>中和</v>
      </c>
      <c r="AO41" s="80"/>
      <c r="AP41" s="80"/>
      <c r="AQ41" s="80"/>
      <c r="AR41" s="80"/>
      <c r="AS41" s="80"/>
      <c r="AT41" s="80"/>
      <c r="AU41" s="80"/>
      <c r="AX41" s="72"/>
      <c r="AY41" s="72"/>
      <c r="AZ41" s="72"/>
      <c r="BA41" s="72"/>
    </row>
    <row r="42" spans="1:53" ht="45" customHeight="1">
      <c r="A42" s="41"/>
      <c r="B42" s="42"/>
      <c r="C42" s="38"/>
      <c r="D42" s="50"/>
      <c r="E42" s="51"/>
      <c r="F42" s="51"/>
      <c r="G42" s="43"/>
      <c r="H42" s="43"/>
      <c r="I42" s="43"/>
      <c r="J42" s="43"/>
      <c r="K42" s="43"/>
      <c r="L42" s="43"/>
      <c r="M42" s="43"/>
      <c r="N42" s="43"/>
      <c r="O42" s="43"/>
      <c r="P42" s="43"/>
      <c r="Q42" s="43"/>
      <c r="R42" s="43"/>
      <c r="S42" s="43"/>
      <c r="T42" s="43"/>
      <c r="U42" s="43"/>
      <c r="V42" s="43"/>
      <c r="W42" s="43"/>
      <c r="X42" s="43"/>
      <c r="Y42" s="43"/>
      <c r="Z42" s="43"/>
      <c r="AA42" s="43"/>
      <c r="AB42" s="43"/>
      <c r="AC42" s="43"/>
      <c r="AD42" s="47"/>
      <c r="AE42" s="48"/>
      <c r="AF42" s="48"/>
      <c r="AG42" s="48"/>
      <c r="AH42" s="48"/>
      <c r="AI42" s="48"/>
      <c r="AJ42" s="48"/>
      <c r="AK42" s="49"/>
      <c r="AN42" s="80"/>
      <c r="AO42" s="80"/>
      <c r="AP42" s="80"/>
      <c r="AQ42" s="80"/>
      <c r="AR42" s="80"/>
      <c r="AS42" s="80"/>
      <c r="AT42" s="80"/>
      <c r="AU42" s="80"/>
      <c r="AX42" s="72">
        <v>3058</v>
      </c>
      <c r="AY42" s="72">
        <v>3059</v>
      </c>
      <c r="AZ42" s="72">
        <v>3061</v>
      </c>
      <c r="BA42" s="72">
        <v>3060</v>
      </c>
    </row>
    <row r="43" spans="1:53" ht="45" customHeight="1">
      <c r="A43" s="41">
        <v>3016</v>
      </c>
      <c r="B43" s="42"/>
      <c r="C43" s="38"/>
      <c r="D43" s="50">
        <v>16</v>
      </c>
      <c r="E43" s="51"/>
      <c r="F43" s="51"/>
      <c r="G43" s="43" t="str">
        <f>VLOOKUP(A43,'３年'!$A$3:$G$173,6)</f>
        <v>酸の陰イオンとアルカリの陽イオンが結びついてできる物質を何というか？</v>
      </c>
      <c r="H43" s="43"/>
      <c r="I43" s="43"/>
      <c r="J43" s="43"/>
      <c r="K43" s="43"/>
      <c r="L43" s="43"/>
      <c r="M43" s="43"/>
      <c r="N43" s="43"/>
      <c r="O43" s="43"/>
      <c r="P43" s="43"/>
      <c r="Q43" s="43"/>
      <c r="R43" s="43"/>
      <c r="S43" s="43"/>
      <c r="T43" s="43"/>
      <c r="U43" s="43"/>
      <c r="V43" s="43"/>
      <c r="W43" s="43"/>
      <c r="X43" s="43"/>
      <c r="Y43" s="43"/>
      <c r="Z43" s="43"/>
      <c r="AA43" s="43"/>
      <c r="AB43" s="43"/>
      <c r="AC43" s="43"/>
      <c r="AD43" s="44" t="s">
        <v>317</v>
      </c>
      <c r="AE43" s="45"/>
      <c r="AF43" s="45"/>
      <c r="AG43" s="45"/>
      <c r="AH43" s="45"/>
      <c r="AI43" s="45"/>
      <c r="AJ43" s="45"/>
      <c r="AK43" s="46"/>
      <c r="AN43" s="80" t="str">
        <f>VLOOKUP(A43,'３年'!$A$3:$G$173,7)</f>
        <v>塩</v>
      </c>
      <c r="AO43" s="80"/>
      <c r="AP43" s="80"/>
      <c r="AQ43" s="80"/>
      <c r="AR43" s="80"/>
      <c r="AS43" s="80"/>
      <c r="AT43" s="80"/>
      <c r="AU43" s="80"/>
      <c r="AX43" s="72"/>
      <c r="AY43" s="72"/>
      <c r="AZ43" s="72"/>
      <c r="BA43" s="72"/>
    </row>
    <row r="44" spans="1:53" ht="45" customHeight="1">
      <c r="A44" s="41"/>
      <c r="B44" s="42"/>
      <c r="C44" s="38"/>
      <c r="D44" s="50"/>
      <c r="E44" s="51"/>
      <c r="F44" s="51"/>
      <c r="G44" s="43"/>
      <c r="H44" s="43"/>
      <c r="I44" s="43"/>
      <c r="J44" s="43"/>
      <c r="K44" s="43"/>
      <c r="L44" s="43"/>
      <c r="M44" s="43"/>
      <c r="N44" s="43"/>
      <c r="O44" s="43"/>
      <c r="P44" s="43"/>
      <c r="Q44" s="43"/>
      <c r="R44" s="43"/>
      <c r="S44" s="43"/>
      <c r="T44" s="43"/>
      <c r="U44" s="43"/>
      <c r="V44" s="43"/>
      <c r="W44" s="43"/>
      <c r="X44" s="43"/>
      <c r="Y44" s="43"/>
      <c r="Z44" s="43"/>
      <c r="AA44" s="43"/>
      <c r="AB44" s="43"/>
      <c r="AC44" s="43"/>
      <c r="AD44" s="47"/>
      <c r="AE44" s="48"/>
      <c r="AF44" s="48"/>
      <c r="AG44" s="48"/>
      <c r="AH44" s="48"/>
      <c r="AI44" s="48"/>
      <c r="AJ44" s="48"/>
      <c r="AK44" s="49"/>
      <c r="AN44" s="80"/>
      <c r="AO44" s="80"/>
      <c r="AP44" s="80"/>
      <c r="AQ44" s="80"/>
      <c r="AR44" s="80"/>
      <c r="AS44" s="80"/>
      <c r="AT44" s="80"/>
      <c r="AU44" s="80"/>
      <c r="AX44" s="72">
        <v>3062</v>
      </c>
      <c r="AY44" s="72">
        <v>3064</v>
      </c>
      <c r="AZ44" s="72">
        <v>3065</v>
      </c>
      <c r="BA44" s="72">
        <v>3063</v>
      </c>
    </row>
    <row r="45" spans="1:53" ht="45" customHeight="1">
      <c r="A45" s="41">
        <v>3017</v>
      </c>
      <c r="B45" s="42"/>
      <c r="C45" s="38"/>
      <c r="D45" s="50">
        <v>17</v>
      </c>
      <c r="E45" s="51"/>
      <c r="F45" s="51"/>
      <c r="G45" s="43" t="str">
        <f>VLOOKUP(A45,'３年'!$A$3:$G$173,6)</f>
        <v>酸の陽イオンとアルカリの陰イオンが結びついてできる物質を何というか？</v>
      </c>
      <c r="H45" s="43"/>
      <c r="I45" s="43"/>
      <c r="J45" s="43"/>
      <c r="K45" s="43"/>
      <c r="L45" s="43"/>
      <c r="M45" s="43"/>
      <c r="N45" s="43"/>
      <c r="O45" s="43"/>
      <c r="P45" s="43"/>
      <c r="Q45" s="43"/>
      <c r="R45" s="43"/>
      <c r="S45" s="43"/>
      <c r="T45" s="43"/>
      <c r="U45" s="43"/>
      <c r="V45" s="43"/>
      <c r="W45" s="43"/>
      <c r="X45" s="43"/>
      <c r="Y45" s="43"/>
      <c r="Z45" s="43"/>
      <c r="AA45" s="43"/>
      <c r="AB45" s="43"/>
      <c r="AC45" s="43"/>
      <c r="AD45" s="44" t="s">
        <v>318</v>
      </c>
      <c r="AE45" s="45"/>
      <c r="AF45" s="45"/>
      <c r="AG45" s="45"/>
      <c r="AH45" s="45"/>
      <c r="AI45" s="45"/>
      <c r="AJ45" s="45"/>
      <c r="AK45" s="46"/>
      <c r="AN45" s="80" t="str">
        <f>VLOOKUP(A45,'３年'!$A$3:$G$173,7)</f>
        <v>水</v>
      </c>
      <c r="AO45" s="80"/>
      <c r="AP45" s="80"/>
      <c r="AQ45" s="80"/>
      <c r="AR45" s="80"/>
      <c r="AS45" s="80"/>
      <c r="AT45" s="80"/>
      <c r="AU45" s="80"/>
      <c r="AX45" s="72"/>
      <c r="AY45" s="72"/>
      <c r="AZ45" s="72"/>
      <c r="BA45" s="72"/>
    </row>
    <row r="46" spans="1:53" ht="45" customHeight="1">
      <c r="A46" s="41"/>
      <c r="B46" s="42"/>
      <c r="C46" s="38"/>
      <c r="D46" s="50"/>
      <c r="E46" s="51"/>
      <c r="F46" s="51"/>
      <c r="G46" s="43"/>
      <c r="H46" s="43"/>
      <c r="I46" s="43"/>
      <c r="J46" s="43"/>
      <c r="K46" s="43"/>
      <c r="L46" s="43"/>
      <c r="M46" s="43"/>
      <c r="N46" s="43"/>
      <c r="O46" s="43"/>
      <c r="P46" s="43"/>
      <c r="Q46" s="43"/>
      <c r="R46" s="43"/>
      <c r="S46" s="43"/>
      <c r="T46" s="43"/>
      <c r="U46" s="43"/>
      <c r="V46" s="43"/>
      <c r="W46" s="43"/>
      <c r="X46" s="43"/>
      <c r="Y46" s="43"/>
      <c r="Z46" s="43"/>
      <c r="AA46" s="43"/>
      <c r="AB46" s="43"/>
      <c r="AC46" s="43"/>
      <c r="AD46" s="47"/>
      <c r="AE46" s="48"/>
      <c r="AF46" s="48"/>
      <c r="AG46" s="48"/>
      <c r="AH46" s="48"/>
      <c r="AI46" s="48"/>
      <c r="AJ46" s="48"/>
      <c r="AK46" s="49"/>
      <c r="AN46" s="80"/>
      <c r="AO46" s="80"/>
      <c r="AP46" s="80"/>
      <c r="AQ46" s="80"/>
      <c r="AR46" s="80"/>
      <c r="AS46" s="80"/>
      <c r="AT46" s="80"/>
      <c r="AU46" s="80"/>
      <c r="AX46" s="72">
        <v>3066</v>
      </c>
      <c r="AY46" s="72">
        <v>3069</v>
      </c>
      <c r="AZ46" s="72">
        <v>3068</v>
      </c>
      <c r="BA46" s="72">
        <v>3067</v>
      </c>
    </row>
    <row r="47" spans="1:53" ht="45" customHeight="1">
      <c r="A47" s="41">
        <v>3018</v>
      </c>
      <c r="B47" s="42"/>
      <c r="C47" s="38"/>
      <c r="D47" s="50">
        <v>18</v>
      </c>
      <c r="E47" s="51"/>
      <c r="F47" s="51"/>
      <c r="G47" s="43" t="str">
        <f>VLOOKUP(A47,'３年'!$A$3:$G$173,6)</f>
        <v>硫酸に水酸化バリウム水溶液を加えたときにできる水に溶けない塩を何というか？</v>
      </c>
      <c r="H47" s="43"/>
      <c r="I47" s="43"/>
      <c r="J47" s="43"/>
      <c r="K47" s="43"/>
      <c r="L47" s="43"/>
      <c r="M47" s="43"/>
      <c r="N47" s="43"/>
      <c r="O47" s="43"/>
      <c r="P47" s="43"/>
      <c r="Q47" s="43"/>
      <c r="R47" s="43"/>
      <c r="S47" s="43"/>
      <c r="T47" s="43"/>
      <c r="U47" s="43"/>
      <c r="V47" s="43"/>
      <c r="W47" s="43"/>
      <c r="X47" s="43"/>
      <c r="Y47" s="43"/>
      <c r="Z47" s="43"/>
      <c r="AA47" s="43"/>
      <c r="AB47" s="43"/>
      <c r="AC47" s="43"/>
      <c r="AD47" s="44" t="s">
        <v>319</v>
      </c>
      <c r="AE47" s="45"/>
      <c r="AF47" s="45"/>
      <c r="AG47" s="45"/>
      <c r="AH47" s="45"/>
      <c r="AI47" s="45"/>
      <c r="AJ47" s="45"/>
      <c r="AK47" s="46"/>
      <c r="AN47" s="80" t="str">
        <f>VLOOKUP(A47,'３年'!$A$3:$G$173,7)</f>
        <v>硫酸バリウム</v>
      </c>
      <c r="AO47" s="80"/>
      <c r="AP47" s="80"/>
      <c r="AQ47" s="80"/>
      <c r="AR47" s="80"/>
      <c r="AS47" s="80"/>
      <c r="AT47" s="80"/>
      <c r="AU47" s="80"/>
      <c r="AX47" s="72"/>
      <c r="AY47" s="72"/>
      <c r="AZ47" s="72"/>
      <c r="BA47" s="72"/>
    </row>
    <row r="48" spans="1:53" ht="45" customHeight="1">
      <c r="A48" s="41"/>
      <c r="B48" s="42"/>
      <c r="C48" s="38"/>
      <c r="D48" s="50"/>
      <c r="E48" s="51"/>
      <c r="F48" s="51"/>
      <c r="G48" s="43"/>
      <c r="H48" s="43"/>
      <c r="I48" s="43"/>
      <c r="J48" s="43"/>
      <c r="K48" s="43"/>
      <c r="L48" s="43"/>
      <c r="M48" s="43"/>
      <c r="N48" s="43"/>
      <c r="O48" s="43"/>
      <c r="P48" s="43"/>
      <c r="Q48" s="43"/>
      <c r="R48" s="43"/>
      <c r="S48" s="43"/>
      <c r="T48" s="43"/>
      <c r="U48" s="43"/>
      <c r="V48" s="43"/>
      <c r="W48" s="43"/>
      <c r="X48" s="43"/>
      <c r="Y48" s="43"/>
      <c r="Z48" s="43"/>
      <c r="AA48" s="43"/>
      <c r="AB48" s="43"/>
      <c r="AC48" s="43"/>
      <c r="AD48" s="47"/>
      <c r="AE48" s="48"/>
      <c r="AF48" s="48"/>
      <c r="AG48" s="48"/>
      <c r="AH48" s="48"/>
      <c r="AI48" s="48"/>
      <c r="AJ48" s="48"/>
      <c r="AK48" s="49"/>
      <c r="AN48" s="80"/>
      <c r="AO48" s="80"/>
      <c r="AP48" s="80"/>
      <c r="AQ48" s="80"/>
      <c r="AR48" s="80"/>
      <c r="AS48" s="80"/>
      <c r="AT48" s="80"/>
      <c r="AU48" s="80"/>
      <c r="AX48" s="72">
        <v>3073</v>
      </c>
      <c r="AY48" s="72">
        <v>3072</v>
      </c>
      <c r="AZ48" s="72">
        <v>3071</v>
      </c>
      <c r="BA48" s="72">
        <v>3070</v>
      </c>
    </row>
    <row r="49" spans="1:53" ht="45" customHeight="1">
      <c r="A49" s="41">
        <v>3019</v>
      </c>
      <c r="B49" s="42"/>
      <c r="C49" s="38"/>
      <c r="D49" s="50">
        <v>19</v>
      </c>
      <c r="E49" s="51"/>
      <c r="F49" s="51"/>
      <c r="G49" s="43" t="str">
        <f>VLOOKUP(A49,'３年'!$A$3:$G$173,6)</f>
        <v>電解質水溶液に2種類の金属を入れて導線でつなぐとき、金属と金属の間に電圧を生じるものを何というか？</v>
      </c>
      <c r="H49" s="43"/>
      <c r="I49" s="43"/>
      <c r="J49" s="43"/>
      <c r="K49" s="43"/>
      <c r="L49" s="43"/>
      <c r="M49" s="43"/>
      <c r="N49" s="43"/>
      <c r="O49" s="43"/>
      <c r="P49" s="43"/>
      <c r="Q49" s="43"/>
      <c r="R49" s="43"/>
      <c r="S49" s="43"/>
      <c r="T49" s="43"/>
      <c r="U49" s="43"/>
      <c r="V49" s="43"/>
      <c r="W49" s="43"/>
      <c r="X49" s="43"/>
      <c r="Y49" s="43"/>
      <c r="Z49" s="43"/>
      <c r="AA49" s="43"/>
      <c r="AB49" s="43"/>
      <c r="AC49" s="43"/>
      <c r="AD49" s="44" t="s">
        <v>320</v>
      </c>
      <c r="AE49" s="45"/>
      <c r="AF49" s="45"/>
      <c r="AG49" s="45"/>
      <c r="AH49" s="45"/>
      <c r="AI49" s="45"/>
      <c r="AJ49" s="45"/>
      <c r="AK49" s="46"/>
      <c r="AN49" s="80" t="str">
        <f>VLOOKUP(A49,'３年'!$A$3:$G$173,7)</f>
        <v>電池</v>
      </c>
      <c r="AO49" s="80"/>
      <c r="AP49" s="80"/>
      <c r="AQ49" s="80"/>
      <c r="AR49" s="80"/>
      <c r="AS49" s="80"/>
      <c r="AT49" s="80"/>
      <c r="AU49" s="80"/>
      <c r="AX49" s="72"/>
      <c r="AY49" s="72"/>
      <c r="AZ49" s="72"/>
      <c r="BA49" s="72"/>
    </row>
    <row r="50" spans="1:53" ht="45" customHeight="1">
      <c r="A50" s="41"/>
      <c r="B50" s="42"/>
      <c r="C50" s="38"/>
      <c r="D50" s="50"/>
      <c r="E50" s="51"/>
      <c r="F50" s="51"/>
      <c r="G50" s="43"/>
      <c r="H50" s="43"/>
      <c r="I50" s="43"/>
      <c r="J50" s="43"/>
      <c r="K50" s="43"/>
      <c r="L50" s="43"/>
      <c r="M50" s="43"/>
      <c r="N50" s="43"/>
      <c r="O50" s="43"/>
      <c r="P50" s="43"/>
      <c r="Q50" s="43"/>
      <c r="R50" s="43"/>
      <c r="S50" s="43"/>
      <c r="T50" s="43"/>
      <c r="U50" s="43"/>
      <c r="V50" s="43"/>
      <c r="W50" s="43"/>
      <c r="X50" s="43"/>
      <c r="Y50" s="43"/>
      <c r="Z50" s="43"/>
      <c r="AA50" s="43"/>
      <c r="AB50" s="43"/>
      <c r="AC50" s="43"/>
      <c r="AD50" s="47"/>
      <c r="AE50" s="48"/>
      <c r="AF50" s="48"/>
      <c r="AG50" s="48"/>
      <c r="AH50" s="48"/>
      <c r="AI50" s="48"/>
      <c r="AJ50" s="48"/>
      <c r="AK50" s="49"/>
      <c r="AN50" s="80"/>
      <c r="AO50" s="80"/>
      <c r="AP50" s="80"/>
      <c r="AQ50" s="80"/>
      <c r="AR50" s="80"/>
      <c r="AS50" s="80"/>
      <c r="AT50" s="80"/>
      <c r="AU50" s="80"/>
      <c r="AX50" s="72">
        <v>3074</v>
      </c>
      <c r="AY50" s="72">
        <v>3077</v>
      </c>
      <c r="AZ50" s="72">
        <v>3075</v>
      </c>
      <c r="BA50" s="72">
        <v>3076</v>
      </c>
    </row>
    <row r="51" spans="1:53" ht="45" customHeight="1">
      <c r="A51" s="41">
        <v>3020</v>
      </c>
      <c r="B51" s="42"/>
      <c r="C51" s="38"/>
      <c r="D51" s="50">
        <v>20</v>
      </c>
      <c r="E51" s="51"/>
      <c r="F51" s="51"/>
      <c r="G51" s="43" t="str">
        <f>VLOOKUP(A51,'３年'!$A$3:$G$173,6)</f>
        <v>亜鉛と銅の金属板をうすい塩酸の中に入れたとき、イオンとなって溶け出すのはどちらの金属か？</v>
      </c>
      <c r="H51" s="43"/>
      <c r="I51" s="43"/>
      <c r="J51" s="43"/>
      <c r="K51" s="43"/>
      <c r="L51" s="43"/>
      <c r="M51" s="43"/>
      <c r="N51" s="43"/>
      <c r="O51" s="43"/>
      <c r="P51" s="43"/>
      <c r="Q51" s="43"/>
      <c r="R51" s="43"/>
      <c r="S51" s="43"/>
      <c r="T51" s="43"/>
      <c r="U51" s="43"/>
      <c r="V51" s="43"/>
      <c r="W51" s="43"/>
      <c r="X51" s="43"/>
      <c r="Y51" s="43"/>
      <c r="Z51" s="43"/>
      <c r="AA51" s="43"/>
      <c r="AB51" s="43"/>
      <c r="AC51" s="43"/>
      <c r="AD51" s="44" t="s">
        <v>321</v>
      </c>
      <c r="AE51" s="45"/>
      <c r="AF51" s="45"/>
      <c r="AG51" s="45"/>
      <c r="AH51" s="45"/>
      <c r="AI51" s="45"/>
      <c r="AJ51" s="45"/>
      <c r="AK51" s="46"/>
      <c r="AN51" s="80" t="str">
        <f>VLOOKUP(A51,'３年'!$A$3:$G$173,7)</f>
        <v>亜鉛</v>
      </c>
      <c r="AO51" s="80"/>
      <c r="AP51" s="80"/>
      <c r="AQ51" s="80"/>
      <c r="AR51" s="80"/>
      <c r="AS51" s="80"/>
      <c r="AT51" s="80"/>
      <c r="AU51" s="80"/>
      <c r="AX51" s="72"/>
      <c r="AY51" s="72"/>
      <c r="AZ51" s="72"/>
      <c r="BA51" s="72"/>
    </row>
    <row r="52" spans="1:53" ht="45" customHeight="1" thickBot="1">
      <c r="A52" s="41"/>
      <c r="B52" s="42"/>
      <c r="C52" s="38"/>
      <c r="D52" s="73"/>
      <c r="E52" s="74"/>
      <c r="F52" s="74"/>
      <c r="G52" s="75"/>
      <c r="H52" s="75"/>
      <c r="I52" s="75"/>
      <c r="J52" s="75"/>
      <c r="K52" s="75"/>
      <c r="L52" s="75"/>
      <c r="M52" s="75"/>
      <c r="N52" s="75"/>
      <c r="O52" s="75"/>
      <c r="P52" s="75"/>
      <c r="Q52" s="75"/>
      <c r="R52" s="75"/>
      <c r="S52" s="75"/>
      <c r="T52" s="75"/>
      <c r="U52" s="75"/>
      <c r="V52" s="75"/>
      <c r="W52" s="75"/>
      <c r="X52" s="75"/>
      <c r="Y52" s="75"/>
      <c r="Z52" s="75"/>
      <c r="AA52" s="75"/>
      <c r="AB52" s="75"/>
      <c r="AC52" s="75"/>
      <c r="AD52" s="76"/>
      <c r="AE52" s="77"/>
      <c r="AF52" s="77"/>
      <c r="AG52" s="77"/>
      <c r="AH52" s="77"/>
      <c r="AI52" s="77"/>
      <c r="AJ52" s="77"/>
      <c r="AK52" s="78"/>
      <c r="AN52" s="80"/>
      <c r="AO52" s="80"/>
      <c r="AP52" s="80"/>
      <c r="AQ52" s="80"/>
      <c r="AR52" s="80"/>
      <c r="AS52" s="80"/>
      <c r="AT52" s="80"/>
      <c r="AU52" s="80"/>
      <c r="AX52" s="36">
        <v>3079</v>
      </c>
      <c r="AY52" s="36">
        <v>3078</v>
      </c>
      <c r="AZ52" s="36">
        <v>3081</v>
      </c>
      <c r="BA52" s="36">
        <v>3080</v>
      </c>
    </row>
    <row r="53" spans="1:53">
      <c r="AX53" s="35"/>
      <c r="AY53" s="35"/>
      <c r="AZ53" s="35"/>
      <c r="BA53" s="35"/>
    </row>
    <row r="54" spans="1:53">
      <c r="AX54" s="72"/>
      <c r="AY54" s="72"/>
      <c r="AZ54" s="72"/>
      <c r="BA54" s="72"/>
    </row>
    <row r="55" spans="1:53">
      <c r="AX55" s="72"/>
      <c r="AY55" s="72"/>
      <c r="AZ55" s="72"/>
      <c r="BA55" s="72"/>
    </row>
    <row r="56" spans="1:53">
      <c r="AX56" s="72"/>
      <c r="AY56" s="72"/>
      <c r="AZ56" s="72"/>
      <c r="BA56" s="72"/>
    </row>
    <row r="57" spans="1:53">
      <c r="AX57" s="72"/>
      <c r="AY57" s="72"/>
      <c r="AZ57" s="72"/>
      <c r="BA57" s="72"/>
    </row>
    <row r="58" spans="1:53">
      <c r="AX58" s="72"/>
      <c r="AY58" s="72"/>
      <c r="AZ58" s="72"/>
      <c r="BA58" s="72"/>
    </row>
    <row r="59" spans="1:53">
      <c r="AX59" s="72"/>
      <c r="AY59" s="72"/>
      <c r="AZ59" s="72"/>
      <c r="BA59" s="72"/>
    </row>
    <row r="60" spans="1:53">
      <c r="AX60" s="72"/>
      <c r="AY60" s="72"/>
      <c r="AZ60" s="72"/>
      <c r="BA60" s="72"/>
    </row>
    <row r="61" spans="1:53">
      <c r="AX61" s="72"/>
      <c r="AY61" s="72"/>
      <c r="AZ61" s="72"/>
      <c r="BA61" s="72"/>
    </row>
    <row r="62" spans="1:53">
      <c r="AX62" s="72"/>
      <c r="AY62" s="72"/>
      <c r="AZ62" s="72"/>
      <c r="BA62" s="72"/>
    </row>
    <row r="63" spans="1:53">
      <c r="AX63" s="72"/>
      <c r="AY63" s="72"/>
      <c r="AZ63" s="72"/>
      <c r="BA63" s="72"/>
    </row>
    <row r="64" spans="1:53">
      <c r="AX64" s="72"/>
      <c r="AY64" s="72"/>
      <c r="AZ64" s="72"/>
      <c r="BA64" s="72"/>
    </row>
    <row r="65" spans="50:53">
      <c r="AX65" s="72"/>
      <c r="AY65" s="72"/>
      <c r="AZ65" s="72"/>
      <c r="BA65" s="72"/>
    </row>
    <row r="66" spans="50:53">
      <c r="AX66" s="72"/>
      <c r="AY66" s="72"/>
      <c r="AZ66" s="72"/>
      <c r="BA66" s="72"/>
    </row>
    <row r="67" spans="50:53">
      <c r="AX67" s="72"/>
      <c r="AY67" s="72"/>
      <c r="AZ67" s="72"/>
      <c r="BA67" s="72"/>
    </row>
    <row r="68" spans="50:53">
      <c r="AX68" s="72"/>
      <c r="AY68" s="72"/>
      <c r="AZ68" s="72"/>
      <c r="BA68" s="72"/>
    </row>
    <row r="69" spans="50:53">
      <c r="AX69" s="72"/>
      <c r="AY69" s="72"/>
      <c r="AZ69" s="72"/>
      <c r="BA69" s="72"/>
    </row>
    <row r="70" spans="50:53">
      <c r="AX70" s="72"/>
      <c r="AY70" s="72"/>
      <c r="AZ70" s="72"/>
      <c r="BA70" s="72"/>
    </row>
    <row r="71" spans="50:53">
      <c r="AX71" s="72"/>
      <c r="AY71" s="72"/>
      <c r="AZ71" s="72"/>
      <c r="BA71" s="72"/>
    </row>
    <row r="72" spans="50:53">
      <c r="AX72" s="72"/>
      <c r="AY72" s="72"/>
      <c r="AZ72" s="72"/>
      <c r="BA72" s="72"/>
    </row>
    <row r="73" spans="50:53">
      <c r="AX73" s="72"/>
      <c r="AY73" s="72"/>
      <c r="AZ73" s="72"/>
      <c r="BA73" s="72"/>
    </row>
    <row r="74" spans="50:53">
      <c r="AX74" s="72"/>
      <c r="AY74" s="72"/>
      <c r="AZ74" s="72"/>
      <c r="BA74" s="72"/>
    </row>
    <row r="75" spans="50:53">
      <c r="AX75" s="72"/>
      <c r="AY75" s="72"/>
      <c r="AZ75" s="72"/>
      <c r="BA75" s="72"/>
    </row>
    <row r="76" spans="50:53">
      <c r="AX76" s="72"/>
      <c r="AY76" s="72"/>
      <c r="AZ76" s="72"/>
      <c r="BA76" s="72"/>
    </row>
    <row r="77" spans="50:53">
      <c r="AX77" s="72"/>
      <c r="AY77" s="72"/>
      <c r="AZ77" s="72"/>
      <c r="BA77" s="72"/>
    </row>
    <row r="78" spans="50:53">
      <c r="AX78" s="72"/>
      <c r="AY78" s="72"/>
      <c r="AZ78" s="72"/>
      <c r="BA78" s="72"/>
    </row>
    <row r="79" spans="50:53">
      <c r="AX79" s="72"/>
      <c r="AY79" s="72"/>
      <c r="AZ79" s="72"/>
      <c r="BA79" s="72"/>
    </row>
    <row r="80" spans="50:53">
      <c r="AX80" s="72"/>
      <c r="AY80" s="72"/>
      <c r="AZ80" s="72"/>
      <c r="BA80" s="72"/>
    </row>
    <row r="81" spans="50:53">
      <c r="AX81" s="72"/>
      <c r="AY81" s="72"/>
      <c r="AZ81" s="72"/>
      <c r="BA81" s="72"/>
    </row>
    <row r="82" spans="50:53">
      <c r="AX82" s="72"/>
      <c r="AY82" s="72"/>
      <c r="AZ82" s="72"/>
      <c r="BA82" s="72"/>
    </row>
    <row r="83" spans="50:53">
      <c r="AX83" s="72"/>
      <c r="AY83" s="72"/>
      <c r="AZ83" s="72"/>
      <c r="BA83" s="72"/>
    </row>
  </sheetData>
  <mergeCells count="248">
    <mergeCell ref="AX82:AX83"/>
    <mergeCell ref="AY82:AY83"/>
    <mergeCell ref="AZ82:AZ83"/>
    <mergeCell ref="BA82:BA83"/>
    <mergeCell ref="AX76:AX77"/>
    <mergeCell ref="AY76:AY77"/>
    <mergeCell ref="AZ76:AZ77"/>
    <mergeCell ref="BA76:BA77"/>
    <mergeCell ref="AX78:AX79"/>
    <mergeCell ref="AY78:AY79"/>
    <mergeCell ref="AZ78:AZ79"/>
    <mergeCell ref="BA78:BA79"/>
    <mergeCell ref="AX80:AX81"/>
    <mergeCell ref="AY80:AY81"/>
    <mergeCell ref="AZ80:AZ81"/>
    <mergeCell ref="BA80:BA81"/>
    <mergeCell ref="AX72:AX73"/>
    <mergeCell ref="AY72:AY73"/>
    <mergeCell ref="AZ72:AZ73"/>
    <mergeCell ref="BA72:BA73"/>
    <mergeCell ref="AX74:AX75"/>
    <mergeCell ref="AY74:AY75"/>
    <mergeCell ref="AZ74:AZ75"/>
    <mergeCell ref="BA74:BA75"/>
    <mergeCell ref="AX66:AX67"/>
    <mergeCell ref="AY66:AY67"/>
    <mergeCell ref="AZ66:AZ67"/>
    <mergeCell ref="BA66:BA67"/>
    <mergeCell ref="AX68:AX69"/>
    <mergeCell ref="AY68:AY69"/>
    <mergeCell ref="AZ68:AZ69"/>
    <mergeCell ref="BA68:BA69"/>
    <mergeCell ref="AX70:AX71"/>
    <mergeCell ref="AY70:AY71"/>
    <mergeCell ref="AZ70:AZ71"/>
    <mergeCell ref="BA70:BA71"/>
    <mergeCell ref="AX54:AX55"/>
    <mergeCell ref="AY54:AY55"/>
    <mergeCell ref="AZ54:AZ55"/>
    <mergeCell ref="BA54:BA55"/>
    <mergeCell ref="AX62:AX63"/>
    <mergeCell ref="AY62:AY63"/>
    <mergeCell ref="AZ62:AZ63"/>
    <mergeCell ref="BA62:BA63"/>
    <mergeCell ref="AX64:AX65"/>
    <mergeCell ref="AY64:AY65"/>
    <mergeCell ref="AZ64:AZ65"/>
    <mergeCell ref="BA64:BA65"/>
    <mergeCell ref="AX56:AX57"/>
    <mergeCell ref="AY56:AY57"/>
    <mergeCell ref="AZ56:AZ57"/>
    <mergeCell ref="BA56:BA57"/>
    <mergeCell ref="AX58:AX59"/>
    <mergeCell ref="AY58:AY59"/>
    <mergeCell ref="AZ58:AZ59"/>
    <mergeCell ref="BA58:BA59"/>
    <mergeCell ref="AX60:AX61"/>
    <mergeCell ref="AY60:AY61"/>
    <mergeCell ref="AZ60:AZ61"/>
    <mergeCell ref="BA60:BA61"/>
    <mergeCell ref="AX48:AX49"/>
    <mergeCell ref="AY48:AY49"/>
    <mergeCell ref="AZ48:AZ49"/>
    <mergeCell ref="BA48:BA49"/>
    <mergeCell ref="AX50:AX51"/>
    <mergeCell ref="AY50:AY51"/>
    <mergeCell ref="AZ50:AZ51"/>
    <mergeCell ref="BA50:BA51"/>
    <mergeCell ref="AX42:AX43"/>
    <mergeCell ref="AY42:AY43"/>
    <mergeCell ref="AZ42:AZ43"/>
    <mergeCell ref="BA42:BA43"/>
    <mergeCell ref="AX44:AX45"/>
    <mergeCell ref="AY44:AY45"/>
    <mergeCell ref="AZ44:AZ45"/>
    <mergeCell ref="BA44:BA45"/>
    <mergeCell ref="AX46:AX47"/>
    <mergeCell ref="AY46:AY47"/>
    <mergeCell ref="AZ46:AZ47"/>
    <mergeCell ref="BA46:BA47"/>
    <mergeCell ref="AX38:AX39"/>
    <mergeCell ref="AY38:AY39"/>
    <mergeCell ref="AZ38:AZ39"/>
    <mergeCell ref="BA38:BA39"/>
    <mergeCell ref="AX40:AX41"/>
    <mergeCell ref="AY40:AY41"/>
    <mergeCell ref="AZ40:AZ41"/>
    <mergeCell ref="BA40:BA41"/>
    <mergeCell ref="AZ24:AZ25"/>
    <mergeCell ref="AZ26:AZ27"/>
    <mergeCell ref="AX34:AX35"/>
    <mergeCell ref="AY34:AY35"/>
    <mergeCell ref="AZ34:AZ35"/>
    <mergeCell ref="BA34:BA35"/>
    <mergeCell ref="AX36:AX37"/>
    <mergeCell ref="AY36:AY37"/>
    <mergeCell ref="AZ36:AZ37"/>
    <mergeCell ref="BA36:BA37"/>
    <mergeCell ref="AX28:AX29"/>
    <mergeCell ref="AY28:AY29"/>
    <mergeCell ref="AZ28:AZ29"/>
    <mergeCell ref="BA28:BA29"/>
    <mergeCell ref="AX30:AX31"/>
    <mergeCell ref="AY30:AY31"/>
    <mergeCell ref="AX12:AX13"/>
    <mergeCell ref="AY12:AY13"/>
    <mergeCell ref="AZ12:AZ13"/>
    <mergeCell ref="BA12:BA13"/>
    <mergeCell ref="AX14:AX15"/>
    <mergeCell ref="AX16:AX17"/>
    <mergeCell ref="AX18:AX19"/>
    <mergeCell ref="AX20:AX21"/>
    <mergeCell ref="AX22:AX23"/>
    <mergeCell ref="AZ14:AZ15"/>
    <mergeCell ref="AZ16:AZ17"/>
    <mergeCell ref="AZ18:AZ19"/>
    <mergeCell ref="AZ20:AZ21"/>
    <mergeCell ref="AZ22:AZ23"/>
    <mergeCell ref="BA14:BA15"/>
    <mergeCell ref="BA16:BA17"/>
    <mergeCell ref="BA18:BA19"/>
    <mergeCell ref="BA20:BA21"/>
    <mergeCell ref="BA22:BA23"/>
    <mergeCell ref="AY14:AY15"/>
    <mergeCell ref="AY16:AY17"/>
    <mergeCell ref="AY18:AY19"/>
    <mergeCell ref="AY20:AY21"/>
    <mergeCell ref="AY22:AY23"/>
    <mergeCell ref="C1:AE2"/>
    <mergeCell ref="AN45:AU46"/>
    <mergeCell ref="AN47:AU48"/>
    <mergeCell ref="AN49:AU50"/>
    <mergeCell ref="AN51:AU52"/>
    <mergeCell ref="B4:C5"/>
    <mergeCell ref="AN35:AU36"/>
    <mergeCell ref="AN37:AU38"/>
    <mergeCell ref="AN39:AU40"/>
    <mergeCell ref="AN41:AU42"/>
    <mergeCell ref="AN43:AU44"/>
    <mergeCell ref="AN11:AU12"/>
    <mergeCell ref="AN13:AU14"/>
    <mergeCell ref="AN15:AU16"/>
    <mergeCell ref="AN17:AU18"/>
    <mergeCell ref="AN19:AU20"/>
    <mergeCell ref="AN21:AU22"/>
    <mergeCell ref="AN23:AU24"/>
    <mergeCell ref="AN25:AU26"/>
    <mergeCell ref="D8:AK9"/>
    <mergeCell ref="AN27:AU28"/>
    <mergeCell ref="AN29:AU30"/>
    <mergeCell ref="AN31:AU32"/>
    <mergeCell ref="AN33:AU34"/>
    <mergeCell ref="A49:B50"/>
    <mergeCell ref="D49:F50"/>
    <mergeCell ref="G49:AC50"/>
    <mergeCell ref="AD49:AK50"/>
    <mergeCell ref="A51:B52"/>
    <mergeCell ref="D51:F52"/>
    <mergeCell ref="G51:AC52"/>
    <mergeCell ref="AD51:AK52"/>
    <mergeCell ref="A45:B46"/>
    <mergeCell ref="D45:F46"/>
    <mergeCell ref="G45:AC46"/>
    <mergeCell ref="AD45:AK46"/>
    <mergeCell ref="A47:B48"/>
    <mergeCell ref="D47:F48"/>
    <mergeCell ref="G47:AC48"/>
    <mergeCell ref="AD47:AK48"/>
    <mergeCell ref="A41:B42"/>
    <mergeCell ref="D41:F42"/>
    <mergeCell ref="G41:AC42"/>
    <mergeCell ref="AD41:AK42"/>
    <mergeCell ref="D31:F32"/>
    <mergeCell ref="G31:AC32"/>
    <mergeCell ref="A43:B44"/>
    <mergeCell ref="D43:F44"/>
    <mergeCell ref="G43:AC44"/>
    <mergeCell ref="AD43:AK44"/>
    <mergeCell ref="A37:B38"/>
    <mergeCell ref="D37:F38"/>
    <mergeCell ref="G37:AC38"/>
    <mergeCell ref="AD37:AK38"/>
    <mergeCell ref="A39:B40"/>
    <mergeCell ref="D39:F40"/>
    <mergeCell ref="G39:AC40"/>
    <mergeCell ref="AD39:AK40"/>
    <mergeCell ref="A35:B36"/>
    <mergeCell ref="D35:F36"/>
    <mergeCell ref="G35:AC36"/>
    <mergeCell ref="AD35:AK36"/>
    <mergeCell ref="AD19:AK20"/>
    <mergeCell ref="D21:F22"/>
    <mergeCell ref="D27:F28"/>
    <mergeCell ref="G27:AC28"/>
    <mergeCell ref="AD27:AK28"/>
    <mergeCell ref="G23:AC24"/>
    <mergeCell ref="AD23:AK24"/>
    <mergeCell ref="D25:F26"/>
    <mergeCell ref="G25:AC26"/>
    <mergeCell ref="AD25:AK26"/>
    <mergeCell ref="BA30:BA31"/>
    <mergeCell ref="AX32:AX33"/>
    <mergeCell ref="AY32:AY33"/>
    <mergeCell ref="AZ32:AZ33"/>
    <mergeCell ref="BA32:BA33"/>
    <mergeCell ref="A25:B26"/>
    <mergeCell ref="A27:B28"/>
    <mergeCell ref="A29:B30"/>
    <mergeCell ref="A31:B32"/>
    <mergeCell ref="BA24:BA25"/>
    <mergeCell ref="BA26:BA27"/>
    <mergeCell ref="AX24:AX25"/>
    <mergeCell ref="AX26:AX27"/>
    <mergeCell ref="AY24:AY25"/>
    <mergeCell ref="AY26:AY27"/>
    <mergeCell ref="D29:F30"/>
    <mergeCell ref="G29:AC30"/>
    <mergeCell ref="AD29:AK30"/>
    <mergeCell ref="A33:B34"/>
    <mergeCell ref="D33:F34"/>
    <mergeCell ref="G33:AC34"/>
    <mergeCell ref="AD33:AK34"/>
    <mergeCell ref="AD31:AK32"/>
    <mergeCell ref="AZ30:AZ31"/>
    <mergeCell ref="A11:B12"/>
    <mergeCell ref="A13:B14"/>
    <mergeCell ref="A15:B16"/>
    <mergeCell ref="A17:B18"/>
    <mergeCell ref="A19:B20"/>
    <mergeCell ref="A21:B22"/>
    <mergeCell ref="A23:B24"/>
    <mergeCell ref="G21:AC22"/>
    <mergeCell ref="AD21:AK22"/>
    <mergeCell ref="D23:F24"/>
    <mergeCell ref="D11:F12"/>
    <mergeCell ref="G11:AC12"/>
    <mergeCell ref="AD11:AK12"/>
    <mergeCell ref="D13:F14"/>
    <mergeCell ref="G13:AC14"/>
    <mergeCell ref="AD13:AK14"/>
    <mergeCell ref="D15:F16"/>
    <mergeCell ref="G15:AC16"/>
    <mergeCell ref="AD15:AK16"/>
    <mergeCell ref="D17:F18"/>
    <mergeCell ref="G17:AC18"/>
    <mergeCell ref="AD17:AK18"/>
    <mergeCell ref="D19:F20"/>
    <mergeCell ref="G19:AC20"/>
  </mergeCells>
  <phoneticPr fontId="2"/>
  <printOptions horizontalCentered="1" verticalCentered="1"/>
  <pageMargins left="0.7" right="0.7" top="0.75" bottom="0.75" header="0.3" footer="0.3"/>
  <pageSetup paperSize="9" scale="42" orientation="portrait" horizontalDpi="4294967294"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83"/>
  <sheetViews>
    <sheetView view="pageBreakPreview" zoomScale="60" zoomScaleNormal="100" workbookViewId="0">
      <selection activeCell="AD13" sqref="AD13:AK52"/>
    </sheetView>
  </sheetViews>
  <sheetFormatPr defaultRowHeight="13.5"/>
  <cols>
    <col min="1" max="1" width="2.5" customWidth="1"/>
    <col min="2" max="2" width="4.25" customWidth="1"/>
    <col min="3" max="3" width="5.25" customWidth="1"/>
    <col min="4" max="6" width="2.875" customWidth="1"/>
    <col min="7" max="29" width="5.75" customWidth="1"/>
    <col min="30" max="37" width="8.125" customWidth="1"/>
    <col min="38" max="49" width="2.5" customWidth="1"/>
    <col min="50" max="53" width="9" style="36"/>
  </cols>
  <sheetData>
    <row r="1" spans="1:53" ht="13.5" customHeight="1">
      <c r="C1" s="79" t="s">
        <v>137</v>
      </c>
      <c r="D1" s="79"/>
      <c r="E1" s="79"/>
      <c r="F1" s="79"/>
      <c r="G1" s="79"/>
      <c r="H1" s="79"/>
      <c r="I1" s="79"/>
      <c r="J1" s="79"/>
      <c r="K1" s="79"/>
      <c r="L1" s="79"/>
      <c r="M1" s="79"/>
      <c r="N1" s="79"/>
      <c r="O1" s="79"/>
      <c r="P1" s="79"/>
      <c r="Q1" s="79"/>
      <c r="R1" s="79"/>
      <c r="S1" s="79"/>
      <c r="T1" s="79"/>
      <c r="U1" s="79"/>
      <c r="V1" s="79"/>
      <c r="W1" s="79"/>
      <c r="X1" s="79"/>
      <c r="Y1" s="79"/>
      <c r="Z1" s="79"/>
      <c r="AA1" s="79"/>
      <c r="AB1" s="79"/>
      <c r="AC1" s="79"/>
      <c r="AD1" s="79"/>
      <c r="AE1" s="79"/>
    </row>
    <row r="2" spans="1:53" ht="13.5" customHeight="1">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row>
    <row r="4" spans="1:53">
      <c r="B4" s="81"/>
      <c r="C4" s="82"/>
    </row>
    <row r="5" spans="1:53">
      <c r="B5" s="83"/>
      <c r="C5" s="84"/>
      <c r="E5" t="s">
        <v>136</v>
      </c>
    </row>
    <row r="8" spans="1:53" ht="21" customHeight="1">
      <c r="D8" s="86" t="s">
        <v>323</v>
      </c>
      <c r="E8" s="86"/>
      <c r="F8" s="86"/>
      <c r="G8" s="86"/>
      <c r="H8" s="86"/>
      <c r="I8" s="86"/>
      <c r="J8" s="86"/>
      <c r="K8" s="86"/>
      <c r="L8" s="86"/>
      <c r="M8" s="86"/>
      <c r="N8" s="86"/>
      <c r="O8" s="86"/>
      <c r="P8" s="86"/>
      <c r="Q8" s="86"/>
      <c r="R8" s="86"/>
      <c r="S8" s="86"/>
      <c r="T8" s="86"/>
      <c r="U8" s="86"/>
      <c r="V8" s="86"/>
      <c r="W8" s="86"/>
      <c r="X8" s="86"/>
      <c r="Y8" s="86"/>
      <c r="Z8" s="86"/>
      <c r="AA8" s="86"/>
      <c r="AB8" s="86"/>
      <c r="AC8" s="86"/>
      <c r="AD8" s="86"/>
      <c r="AE8" s="86"/>
      <c r="AF8" s="86"/>
      <c r="AG8" s="86"/>
      <c r="AH8" s="86"/>
      <c r="AI8" s="86"/>
      <c r="AJ8" s="86"/>
      <c r="AK8" s="86"/>
    </row>
    <row r="9" spans="1:53" ht="21" customHeight="1">
      <c r="D9" s="86"/>
      <c r="E9" s="86"/>
      <c r="F9" s="86"/>
      <c r="G9" s="86"/>
      <c r="H9" s="86"/>
      <c r="I9" s="86"/>
      <c r="J9" s="86"/>
      <c r="K9" s="86"/>
      <c r="L9" s="86"/>
      <c r="M9" s="86"/>
      <c r="N9" s="86"/>
      <c r="O9" s="86"/>
      <c r="P9" s="86"/>
      <c r="Q9" s="86"/>
      <c r="R9" s="86"/>
      <c r="S9" s="86"/>
      <c r="T9" s="86"/>
      <c r="U9" s="86"/>
      <c r="V9" s="86"/>
      <c r="W9" s="86"/>
      <c r="X9" s="86"/>
      <c r="Y9" s="86"/>
      <c r="Z9" s="86"/>
      <c r="AA9" s="86"/>
      <c r="AB9" s="86"/>
      <c r="AC9" s="86"/>
      <c r="AD9" s="86"/>
      <c r="AE9" s="86"/>
      <c r="AF9" s="86"/>
      <c r="AG9" s="86"/>
      <c r="AH9" s="86"/>
      <c r="AI9" s="86"/>
      <c r="AJ9" s="86"/>
      <c r="AK9" s="86"/>
    </row>
    <row r="10" spans="1:53" ht="14.25" customHeight="1" thickBot="1">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row>
    <row r="11" spans="1:53">
      <c r="A11" s="39" t="s">
        <v>121</v>
      </c>
      <c r="B11" s="40"/>
      <c r="C11" s="38"/>
      <c r="D11" s="52"/>
      <c r="E11" s="53"/>
      <c r="F11" s="53"/>
      <c r="G11" s="56" t="s">
        <v>468</v>
      </c>
      <c r="H11" s="56"/>
      <c r="I11" s="56"/>
      <c r="J11" s="56"/>
      <c r="K11" s="56"/>
      <c r="L11" s="56"/>
      <c r="M11" s="56"/>
      <c r="N11" s="56"/>
      <c r="O11" s="56"/>
      <c r="P11" s="56"/>
      <c r="Q11" s="56"/>
      <c r="R11" s="56"/>
      <c r="S11" s="56"/>
      <c r="T11" s="56"/>
      <c r="U11" s="56"/>
      <c r="V11" s="56"/>
      <c r="W11" s="56"/>
      <c r="X11" s="56"/>
      <c r="Y11" s="56"/>
      <c r="Z11" s="56"/>
      <c r="AA11" s="56"/>
      <c r="AB11" s="56"/>
      <c r="AC11" s="56"/>
      <c r="AD11" s="56" t="s">
        <v>120</v>
      </c>
      <c r="AE11" s="56"/>
      <c r="AF11" s="56"/>
      <c r="AG11" s="56"/>
      <c r="AH11" s="56"/>
      <c r="AI11" s="56"/>
      <c r="AJ11" s="56"/>
      <c r="AK11" s="58"/>
      <c r="AN11" s="85" t="s">
        <v>120</v>
      </c>
      <c r="AO11" s="85"/>
      <c r="AP11" s="85"/>
      <c r="AQ11" s="85"/>
      <c r="AR11" s="85"/>
      <c r="AS11" s="85"/>
      <c r="AT11" s="85"/>
      <c r="AU11" s="85"/>
    </row>
    <row r="12" spans="1:53" ht="14.25" thickBot="1">
      <c r="A12" s="39"/>
      <c r="B12" s="40"/>
      <c r="C12" s="38"/>
      <c r="D12" s="54"/>
      <c r="E12" s="55"/>
      <c r="F12" s="55"/>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9"/>
      <c r="AN12" s="85"/>
      <c r="AO12" s="85"/>
      <c r="AP12" s="85"/>
      <c r="AQ12" s="85"/>
      <c r="AR12" s="85"/>
      <c r="AS12" s="85"/>
      <c r="AT12" s="85"/>
      <c r="AU12" s="85"/>
      <c r="AX12" s="72">
        <v>3001</v>
      </c>
      <c r="AY12" s="72">
        <v>3002</v>
      </c>
      <c r="AZ12" s="72">
        <v>3003</v>
      </c>
      <c r="BA12" s="72">
        <v>3004</v>
      </c>
    </row>
    <row r="13" spans="1:53" ht="45" customHeight="1">
      <c r="A13" s="41">
        <v>3021</v>
      </c>
      <c r="B13" s="42"/>
      <c r="C13" s="38"/>
      <c r="D13" s="60">
        <v>21</v>
      </c>
      <c r="E13" s="61"/>
      <c r="F13" s="61"/>
      <c r="G13" s="62" t="str">
        <f>VLOOKUP(A13,'３年'!$A$3:$G$173,6)</f>
        <v>使うと電圧が低下し、元に戻らない電池を何というか？</v>
      </c>
      <c r="H13" s="62"/>
      <c r="I13" s="62"/>
      <c r="J13" s="62"/>
      <c r="K13" s="62"/>
      <c r="L13" s="62"/>
      <c r="M13" s="62"/>
      <c r="N13" s="62"/>
      <c r="O13" s="62"/>
      <c r="P13" s="62"/>
      <c r="Q13" s="62"/>
      <c r="R13" s="62"/>
      <c r="S13" s="62"/>
      <c r="T13" s="62"/>
      <c r="U13" s="62"/>
      <c r="V13" s="62"/>
      <c r="W13" s="62"/>
      <c r="X13" s="62"/>
      <c r="Y13" s="62"/>
      <c r="Z13" s="62"/>
      <c r="AA13" s="62"/>
      <c r="AB13" s="62"/>
      <c r="AC13" s="62"/>
      <c r="AD13" s="63" t="s">
        <v>436</v>
      </c>
      <c r="AE13" s="64"/>
      <c r="AF13" s="64"/>
      <c r="AG13" s="64"/>
      <c r="AH13" s="64"/>
      <c r="AI13" s="64"/>
      <c r="AJ13" s="64"/>
      <c r="AK13" s="65"/>
      <c r="AN13" s="80" t="str">
        <f>VLOOKUP(A13,'３年'!$A$3:$G$173,7)</f>
        <v>一次電池</v>
      </c>
      <c r="AO13" s="80"/>
      <c r="AP13" s="80"/>
      <c r="AQ13" s="80"/>
      <c r="AR13" s="80"/>
      <c r="AS13" s="80"/>
      <c r="AT13" s="80"/>
      <c r="AU13" s="80"/>
      <c r="AX13" s="72"/>
      <c r="AY13" s="72"/>
      <c r="AZ13" s="72"/>
      <c r="BA13" s="72"/>
    </row>
    <row r="14" spans="1:53" ht="45" customHeight="1">
      <c r="A14" s="41"/>
      <c r="B14" s="42"/>
      <c r="C14" s="38"/>
      <c r="D14" s="50"/>
      <c r="E14" s="51"/>
      <c r="F14" s="51"/>
      <c r="G14" s="43"/>
      <c r="H14" s="43"/>
      <c r="I14" s="43"/>
      <c r="J14" s="43"/>
      <c r="K14" s="43"/>
      <c r="L14" s="43"/>
      <c r="M14" s="43"/>
      <c r="N14" s="43"/>
      <c r="O14" s="43"/>
      <c r="P14" s="43"/>
      <c r="Q14" s="43"/>
      <c r="R14" s="43"/>
      <c r="S14" s="43"/>
      <c r="T14" s="43"/>
      <c r="U14" s="43"/>
      <c r="V14" s="43"/>
      <c r="W14" s="43"/>
      <c r="X14" s="43"/>
      <c r="Y14" s="43"/>
      <c r="Z14" s="43"/>
      <c r="AA14" s="43"/>
      <c r="AB14" s="43"/>
      <c r="AC14" s="43"/>
      <c r="AD14" s="66"/>
      <c r="AE14" s="67"/>
      <c r="AF14" s="67"/>
      <c r="AG14" s="67"/>
      <c r="AH14" s="67"/>
      <c r="AI14" s="67"/>
      <c r="AJ14" s="67"/>
      <c r="AK14" s="68"/>
      <c r="AN14" s="80"/>
      <c r="AO14" s="80"/>
      <c r="AP14" s="80"/>
      <c r="AQ14" s="80"/>
      <c r="AR14" s="80"/>
      <c r="AS14" s="80"/>
      <c r="AT14" s="80"/>
      <c r="AU14" s="80"/>
      <c r="AX14" s="72">
        <v>3008</v>
      </c>
      <c r="AY14" s="72">
        <v>3005</v>
      </c>
      <c r="AZ14" s="72">
        <v>3006</v>
      </c>
      <c r="BA14" s="72">
        <v>3007</v>
      </c>
    </row>
    <row r="15" spans="1:53" ht="45" customHeight="1">
      <c r="A15" s="41">
        <v>3022</v>
      </c>
      <c r="B15" s="42"/>
      <c r="C15" s="38"/>
      <c r="D15" s="50">
        <v>22</v>
      </c>
      <c r="E15" s="51"/>
      <c r="F15" s="51"/>
      <c r="G15" s="43" t="str">
        <f>VLOOKUP(A15,'３年'!$A$3:$G$173,6)</f>
        <v>外部から逆向きの電流を流し、電圧を回復させる操作を何というか？</v>
      </c>
      <c r="H15" s="43"/>
      <c r="I15" s="43"/>
      <c r="J15" s="43"/>
      <c r="K15" s="43"/>
      <c r="L15" s="43"/>
      <c r="M15" s="43"/>
      <c r="N15" s="43"/>
      <c r="O15" s="43"/>
      <c r="P15" s="43"/>
      <c r="Q15" s="43"/>
      <c r="R15" s="43"/>
      <c r="S15" s="43"/>
      <c r="T15" s="43"/>
      <c r="U15" s="43"/>
      <c r="V15" s="43"/>
      <c r="W15" s="43"/>
      <c r="X15" s="43"/>
      <c r="Y15" s="43"/>
      <c r="Z15" s="43"/>
      <c r="AA15" s="43"/>
      <c r="AB15" s="43"/>
      <c r="AC15" s="43"/>
      <c r="AD15" s="69" t="s">
        <v>437</v>
      </c>
      <c r="AE15" s="70"/>
      <c r="AF15" s="70"/>
      <c r="AG15" s="70"/>
      <c r="AH15" s="70"/>
      <c r="AI15" s="70"/>
      <c r="AJ15" s="70"/>
      <c r="AK15" s="71"/>
      <c r="AN15" s="80" t="str">
        <f>VLOOKUP(A15,'３年'!$A$3:$G$173,7)</f>
        <v>充電</v>
      </c>
      <c r="AO15" s="80"/>
      <c r="AP15" s="80"/>
      <c r="AQ15" s="80"/>
      <c r="AR15" s="80"/>
      <c r="AS15" s="80"/>
      <c r="AT15" s="80"/>
      <c r="AU15" s="80"/>
      <c r="AX15" s="72"/>
      <c r="AY15" s="72"/>
      <c r="AZ15" s="72"/>
      <c r="BA15" s="72"/>
    </row>
    <row r="16" spans="1:53" ht="45" customHeight="1">
      <c r="A16" s="41"/>
      <c r="B16" s="42"/>
      <c r="C16" s="38"/>
      <c r="D16" s="50"/>
      <c r="E16" s="51"/>
      <c r="F16" s="51"/>
      <c r="G16" s="43"/>
      <c r="H16" s="43"/>
      <c r="I16" s="43"/>
      <c r="J16" s="43"/>
      <c r="K16" s="43"/>
      <c r="L16" s="43"/>
      <c r="M16" s="43"/>
      <c r="N16" s="43"/>
      <c r="O16" s="43"/>
      <c r="P16" s="43"/>
      <c r="Q16" s="43"/>
      <c r="R16" s="43"/>
      <c r="S16" s="43"/>
      <c r="T16" s="43"/>
      <c r="U16" s="43"/>
      <c r="V16" s="43"/>
      <c r="W16" s="43"/>
      <c r="X16" s="43"/>
      <c r="Y16" s="43"/>
      <c r="Z16" s="43"/>
      <c r="AA16" s="43"/>
      <c r="AB16" s="43"/>
      <c r="AC16" s="43"/>
      <c r="AD16" s="66"/>
      <c r="AE16" s="67"/>
      <c r="AF16" s="67"/>
      <c r="AG16" s="67"/>
      <c r="AH16" s="67"/>
      <c r="AI16" s="67"/>
      <c r="AJ16" s="67"/>
      <c r="AK16" s="68"/>
      <c r="AN16" s="80"/>
      <c r="AO16" s="80"/>
      <c r="AP16" s="80"/>
      <c r="AQ16" s="80"/>
      <c r="AR16" s="80"/>
      <c r="AS16" s="80"/>
      <c r="AT16" s="80"/>
      <c r="AU16" s="80"/>
      <c r="AX16" s="72">
        <v>3011</v>
      </c>
      <c r="AY16" s="72">
        <v>3012</v>
      </c>
      <c r="AZ16" s="72">
        <v>3009</v>
      </c>
      <c r="BA16" s="72">
        <v>3010</v>
      </c>
    </row>
    <row r="17" spans="1:53" ht="45" customHeight="1">
      <c r="A17" s="41">
        <v>3023</v>
      </c>
      <c r="B17" s="42"/>
      <c r="C17" s="38"/>
      <c r="D17" s="60">
        <v>23</v>
      </c>
      <c r="E17" s="61"/>
      <c r="F17" s="61"/>
      <c r="G17" s="43" t="str">
        <f>VLOOKUP(A17,'３年'!$A$3:$G$173,6)</f>
        <v>水の電気分解とは逆の化学変化を利用する電池は何か?</v>
      </c>
      <c r="H17" s="43"/>
      <c r="I17" s="43"/>
      <c r="J17" s="43"/>
      <c r="K17" s="43"/>
      <c r="L17" s="43"/>
      <c r="M17" s="43"/>
      <c r="N17" s="43"/>
      <c r="O17" s="43"/>
      <c r="P17" s="43"/>
      <c r="Q17" s="43"/>
      <c r="R17" s="43"/>
      <c r="S17" s="43"/>
      <c r="T17" s="43"/>
      <c r="U17" s="43"/>
      <c r="V17" s="43"/>
      <c r="W17" s="43"/>
      <c r="X17" s="43"/>
      <c r="Y17" s="43"/>
      <c r="Z17" s="43"/>
      <c r="AA17" s="43"/>
      <c r="AB17" s="43"/>
      <c r="AC17" s="43"/>
      <c r="AD17" s="44" t="s">
        <v>438</v>
      </c>
      <c r="AE17" s="45"/>
      <c r="AF17" s="45"/>
      <c r="AG17" s="45"/>
      <c r="AH17" s="45"/>
      <c r="AI17" s="45"/>
      <c r="AJ17" s="45"/>
      <c r="AK17" s="46"/>
      <c r="AN17" s="80" t="str">
        <f>VLOOKUP(A17,'３年'!$A$3:$G$173,7)</f>
        <v>燃料電池</v>
      </c>
      <c r="AO17" s="80"/>
      <c r="AP17" s="80"/>
      <c r="AQ17" s="80"/>
      <c r="AR17" s="80"/>
      <c r="AS17" s="80"/>
      <c r="AT17" s="80"/>
      <c r="AU17" s="80"/>
      <c r="AX17" s="72"/>
      <c r="AY17" s="72"/>
      <c r="AZ17" s="72"/>
      <c r="BA17" s="72"/>
    </row>
    <row r="18" spans="1:53" ht="45" customHeight="1">
      <c r="A18" s="41"/>
      <c r="B18" s="42"/>
      <c r="C18" s="38"/>
      <c r="D18" s="50"/>
      <c r="E18" s="51"/>
      <c r="F18" s="51"/>
      <c r="G18" s="43"/>
      <c r="H18" s="43"/>
      <c r="I18" s="43"/>
      <c r="J18" s="43"/>
      <c r="K18" s="43"/>
      <c r="L18" s="43"/>
      <c r="M18" s="43"/>
      <c r="N18" s="43"/>
      <c r="O18" s="43"/>
      <c r="P18" s="43"/>
      <c r="Q18" s="43"/>
      <c r="R18" s="43"/>
      <c r="S18" s="43"/>
      <c r="T18" s="43"/>
      <c r="U18" s="43"/>
      <c r="V18" s="43"/>
      <c r="W18" s="43"/>
      <c r="X18" s="43"/>
      <c r="Y18" s="43"/>
      <c r="Z18" s="43"/>
      <c r="AA18" s="43"/>
      <c r="AB18" s="43"/>
      <c r="AC18" s="43"/>
      <c r="AD18" s="47"/>
      <c r="AE18" s="48"/>
      <c r="AF18" s="48"/>
      <c r="AG18" s="48"/>
      <c r="AH18" s="48"/>
      <c r="AI18" s="48"/>
      <c r="AJ18" s="48"/>
      <c r="AK18" s="49"/>
      <c r="AN18" s="80"/>
      <c r="AO18" s="80"/>
      <c r="AP18" s="80"/>
      <c r="AQ18" s="80"/>
      <c r="AR18" s="80"/>
      <c r="AS18" s="80"/>
      <c r="AT18" s="80"/>
      <c r="AU18" s="80"/>
      <c r="AX18" s="72">
        <v>3014</v>
      </c>
      <c r="AY18" s="72">
        <v>3015</v>
      </c>
      <c r="AZ18" s="72">
        <v>3016</v>
      </c>
      <c r="BA18" s="72">
        <v>3013</v>
      </c>
    </row>
    <row r="19" spans="1:53" ht="45" customHeight="1">
      <c r="A19" s="41">
        <v>3024</v>
      </c>
      <c r="B19" s="42"/>
      <c r="C19" s="38"/>
      <c r="D19" s="50">
        <v>24</v>
      </c>
      <c r="E19" s="51"/>
      <c r="F19" s="51"/>
      <c r="G19" s="43" t="str">
        <f>VLOOKUP(A19,'３年'!$A$3:$G$173,6)</f>
        <v>水溶液にしたとき、電離して水素イオンを生じる化合物を何というか？</v>
      </c>
      <c r="H19" s="43"/>
      <c r="I19" s="43"/>
      <c r="J19" s="43"/>
      <c r="K19" s="43"/>
      <c r="L19" s="43"/>
      <c r="M19" s="43"/>
      <c r="N19" s="43"/>
      <c r="O19" s="43"/>
      <c r="P19" s="43"/>
      <c r="Q19" s="43"/>
      <c r="R19" s="43"/>
      <c r="S19" s="43"/>
      <c r="T19" s="43"/>
      <c r="U19" s="43"/>
      <c r="V19" s="43"/>
      <c r="W19" s="43"/>
      <c r="X19" s="43"/>
      <c r="Y19" s="43"/>
      <c r="Z19" s="43"/>
      <c r="AA19" s="43"/>
      <c r="AB19" s="43"/>
      <c r="AC19" s="43"/>
      <c r="AD19" s="44" t="s">
        <v>439</v>
      </c>
      <c r="AE19" s="45"/>
      <c r="AF19" s="45"/>
      <c r="AG19" s="45"/>
      <c r="AH19" s="45"/>
      <c r="AI19" s="45"/>
      <c r="AJ19" s="45"/>
      <c r="AK19" s="46"/>
      <c r="AN19" s="80" t="str">
        <f>VLOOKUP(A19,'３年'!$A$3:$G$173,7)</f>
        <v>酸</v>
      </c>
      <c r="AO19" s="80"/>
      <c r="AP19" s="80"/>
      <c r="AQ19" s="80"/>
      <c r="AR19" s="80"/>
      <c r="AS19" s="80"/>
      <c r="AT19" s="80"/>
      <c r="AU19" s="80"/>
      <c r="AX19" s="72"/>
      <c r="AY19" s="72"/>
      <c r="AZ19" s="72"/>
      <c r="BA19" s="72"/>
    </row>
    <row r="20" spans="1:53" ht="45" customHeight="1">
      <c r="A20" s="41"/>
      <c r="B20" s="42"/>
      <c r="C20" s="38"/>
      <c r="D20" s="50"/>
      <c r="E20" s="51"/>
      <c r="F20" s="51"/>
      <c r="G20" s="43"/>
      <c r="H20" s="43"/>
      <c r="I20" s="43"/>
      <c r="J20" s="43"/>
      <c r="K20" s="43"/>
      <c r="L20" s="43"/>
      <c r="M20" s="43"/>
      <c r="N20" s="43"/>
      <c r="O20" s="43"/>
      <c r="P20" s="43"/>
      <c r="Q20" s="43"/>
      <c r="R20" s="43"/>
      <c r="S20" s="43"/>
      <c r="T20" s="43"/>
      <c r="U20" s="43"/>
      <c r="V20" s="43"/>
      <c r="W20" s="43"/>
      <c r="X20" s="43"/>
      <c r="Y20" s="43"/>
      <c r="Z20" s="43"/>
      <c r="AA20" s="43"/>
      <c r="AB20" s="43"/>
      <c r="AC20" s="43"/>
      <c r="AD20" s="47"/>
      <c r="AE20" s="48"/>
      <c r="AF20" s="48"/>
      <c r="AG20" s="48"/>
      <c r="AH20" s="48"/>
      <c r="AI20" s="48"/>
      <c r="AJ20" s="48"/>
      <c r="AK20" s="49"/>
      <c r="AN20" s="80"/>
      <c r="AO20" s="80"/>
      <c r="AP20" s="80"/>
      <c r="AQ20" s="80"/>
      <c r="AR20" s="80"/>
      <c r="AS20" s="80"/>
      <c r="AT20" s="80"/>
      <c r="AU20" s="80"/>
      <c r="AX20" s="72">
        <v>3020</v>
      </c>
      <c r="AY20" s="72">
        <v>3019</v>
      </c>
      <c r="AZ20" s="72">
        <v>3018</v>
      </c>
      <c r="BA20" s="72">
        <v>3017</v>
      </c>
    </row>
    <row r="21" spans="1:53" ht="45" customHeight="1">
      <c r="A21" s="41">
        <v>3025</v>
      </c>
      <c r="B21" s="42"/>
      <c r="C21" s="38"/>
      <c r="D21" s="60">
        <v>25</v>
      </c>
      <c r="E21" s="61"/>
      <c r="F21" s="61"/>
      <c r="G21" s="43" t="str">
        <f>VLOOKUP(A21,'３年'!$A$3:$G$173,6)</f>
        <v>水溶液にしたとき、電離して水酸化物イオンを生じる化合物を何というか？</v>
      </c>
      <c r="H21" s="43"/>
      <c r="I21" s="43"/>
      <c r="J21" s="43"/>
      <c r="K21" s="43"/>
      <c r="L21" s="43"/>
      <c r="M21" s="43"/>
      <c r="N21" s="43"/>
      <c r="O21" s="43"/>
      <c r="P21" s="43"/>
      <c r="Q21" s="43"/>
      <c r="R21" s="43"/>
      <c r="S21" s="43"/>
      <c r="T21" s="43"/>
      <c r="U21" s="43"/>
      <c r="V21" s="43"/>
      <c r="W21" s="43"/>
      <c r="X21" s="43"/>
      <c r="Y21" s="43"/>
      <c r="Z21" s="43"/>
      <c r="AA21" s="43"/>
      <c r="AB21" s="43"/>
      <c r="AC21" s="43"/>
      <c r="AD21" s="44" t="s">
        <v>440</v>
      </c>
      <c r="AE21" s="45"/>
      <c r="AF21" s="45"/>
      <c r="AG21" s="45"/>
      <c r="AH21" s="45"/>
      <c r="AI21" s="45"/>
      <c r="AJ21" s="45"/>
      <c r="AK21" s="46"/>
      <c r="AN21" s="80" t="str">
        <f>VLOOKUP(A21,'３年'!$A$3:$G$173,7)</f>
        <v>アルカリ</v>
      </c>
      <c r="AO21" s="80"/>
      <c r="AP21" s="80"/>
      <c r="AQ21" s="80"/>
      <c r="AR21" s="80"/>
      <c r="AS21" s="80"/>
      <c r="AT21" s="80"/>
      <c r="AU21" s="80"/>
      <c r="AX21" s="72"/>
      <c r="AY21" s="72"/>
      <c r="AZ21" s="72"/>
      <c r="BA21" s="72"/>
    </row>
    <row r="22" spans="1:53" ht="45" customHeight="1">
      <c r="A22" s="41"/>
      <c r="B22" s="42"/>
      <c r="C22" s="38"/>
      <c r="D22" s="50"/>
      <c r="E22" s="51"/>
      <c r="F22" s="51"/>
      <c r="G22" s="43"/>
      <c r="H22" s="43"/>
      <c r="I22" s="43"/>
      <c r="J22" s="43"/>
      <c r="K22" s="43"/>
      <c r="L22" s="43"/>
      <c r="M22" s="43"/>
      <c r="N22" s="43"/>
      <c r="O22" s="43"/>
      <c r="P22" s="43"/>
      <c r="Q22" s="43"/>
      <c r="R22" s="43"/>
      <c r="S22" s="43"/>
      <c r="T22" s="43"/>
      <c r="U22" s="43"/>
      <c r="V22" s="43"/>
      <c r="W22" s="43"/>
      <c r="X22" s="43"/>
      <c r="Y22" s="43"/>
      <c r="Z22" s="43"/>
      <c r="AA22" s="43"/>
      <c r="AB22" s="43"/>
      <c r="AC22" s="43"/>
      <c r="AD22" s="47"/>
      <c r="AE22" s="48"/>
      <c r="AF22" s="48"/>
      <c r="AG22" s="48"/>
      <c r="AH22" s="48"/>
      <c r="AI22" s="48"/>
      <c r="AJ22" s="48"/>
      <c r="AK22" s="49"/>
      <c r="AN22" s="80"/>
      <c r="AO22" s="80"/>
      <c r="AP22" s="80"/>
      <c r="AQ22" s="80"/>
      <c r="AR22" s="80"/>
      <c r="AS22" s="80"/>
      <c r="AT22" s="80"/>
      <c r="AU22" s="80"/>
      <c r="AX22" s="72">
        <v>3023</v>
      </c>
      <c r="AY22" s="72">
        <v>3022</v>
      </c>
      <c r="AZ22" s="72">
        <v>3021</v>
      </c>
      <c r="BA22" s="72">
        <v>3024</v>
      </c>
    </row>
    <row r="23" spans="1:53" ht="45" customHeight="1">
      <c r="A23" s="41">
        <v>3026</v>
      </c>
      <c r="B23" s="42"/>
      <c r="C23" s="38"/>
      <c r="D23" s="50">
        <v>26</v>
      </c>
      <c r="E23" s="51"/>
      <c r="F23" s="51"/>
      <c r="G23" s="43" t="str">
        <f>VLOOKUP(A23,'３年'!$A$3:$G$173,6)</f>
        <v>酸性・アルカリ性の強さを表す値を何というか？</v>
      </c>
      <c r="H23" s="43"/>
      <c r="I23" s="43"/>
      <c r="J23" s="43"/>
      <c r="K23" s="43"/>
      <c r="L23" s="43"/>
      <c r="M23" s="43"/>
      <c r="N23" s="43"/>
      <c r="O23" s="43"/>
      <c r="P23" s="43"/>
      <c r="Q23" s="43"/>
      <c r="R23" s="43"/>
      <c r="S23" s="43"/>
      <c r="T23" s="43"/>
      <c r="U23" s="43"/>
      <c r="V23" s="43"/>
      <c r="W23" s="43"/>
      <c r="X23" s="43"/>
      <c r="Y23" s="43"/>
      <c r="Z23" s="43"/>
      <c r="AA23" s="43"/>
      <c r="AB23" s="43"/>
      <c r="AC23" s="43"/>
      <c r="AD23" s="44" t="s">
        <v>441</v>
      </c>
      <c r="AE23" s="45"/>
      <c r="AF23" s="45"/>
      <c r="AG23" s="45"/>
      <c r="AH23" s="45"/>
      <c r="AI23" s="45"/>
      <c r="AJ23" s="45"/>
      <c r="AK23" s="46"/>
      <c r="AN23" s="80" t="str">
        <f>VLOOKUP(A23,'３年'!$A$3:$G$173,7)</f>
        <v>ｐH</v>
      </c>
      <c r="AO23" s="80"/>
      <c r="AP23" s="80"/>
      <c r="AQ23" s="80"/>
      <c r="AR23" s="80"/>
      <c r="AS23" s="80"/>
      <c r="AT23" s="80"/>
      <c r="AU23" s="80"/>
      <c r="AX23" s="72"/>
      <c r="AY23" s="72"/>
      <c r="AZ23" s="72"/>
      <c r="BA23" s="72"/>
    </row>
    <row r="24" spans="1:53" ht="45" customHeight="1">
      <c r="A24" s="41"/>
      <c r="B24" s="42"/>
      <c r="C24" s="38"/>
      <c r="D24" s="50"/>
      <c r="E24" s="51"/>
      <c r="F24" s="51"/>
      <c r="G24" s="43"/>
      <c r="H24" s="43"/>
      <c r="I24" s="43"/>
      <c r="J24" s="43"/>
      <c r="K24" s="43"/>
      <c r="L24" s="43"/>
      <c r="M24" s="43"/>
      <c r="N24" s="43"/>
      <c r="O24" s="43"/>
      <c r="P24" s="43"/>
      <c r="Q24" s="43"/>
      <c r="R24" s="43"/>
      <c r="S24" s="43"/>
      <c r="T24" s="43"/>
      <c r="U24" s="43"/>
      <c r="V24" s="43"/>
      <c r="W24" s="43"/>
      <c r="X24" s="43"/>
      <c r="Y24" s="43"/>
      <c r="Z24" s="43"/>
      <c r="AA24" s="43"/>
      <c r="AB24" s="43"/>
      <c r="AC24" s="43"/>
      <c r="AD24" s="47"/>
      <c r="AE24" s="48"/>
      <c r="AF24" s="48"/>
      <c r="AG24" s="48"/>
      <c r="AH24" s="48"/>
      <c r="AI24" s="48"/>
      <c r="AJ24" s="48"/>
      <c r="AK24" s="49"/>
      <c r="AN24" s="80"/>
      <c r="AO24" s="80"/>
      <c r="AP24" s="80"/>
      <c r="AQ24" s="80"/>
      <c r="AR24" s="80"/>
      <c r="AS24" s="80"/>
      <c r="AT24" s="80"/>
      <c r="AU24" s="80"/>
      <c r="AX24" s="72">
        <v>3026</v>
      </c>
      <c r="AY24" s="72">
        <v>3025</v>
      </c>
      <c r="AZ24" s="72">
        <v>3028</v>
      </c>
      <c r="BA24" s="72">
        <v>3027</v>
      </c>
    </row>
    <row r="25" spans="1:53" ht="45" customHeight="1">
      <c r="A25" s="41">
        <v>3027</v>
      </c>
      <c r="B25" s="42"/>
      <c r="C25" s="38"/>
      <c r="D25" s="60">
        <v>27</v>
      </c>
      <c r="E25" s="61"/>
      <c r="F25" s="61"/>
      <c r="G25" s="43" t="str">
        <f>VLOOKUP(A25,'３年'!$A$3:$G$173,6)</f>
        <v>中性の水溶液は”酸性・アルカリ性の強さを表す値”でいくつにあたるか？</v>
      </c>
      <c r="H25" s="43"/>
      <c r="I25" s="43"/>
      <c r="J25" s="43"/>
      <c r="K25" s="43"/>
      <c r="L25" s="43"/>
      <c r="M25" s="43"/>
      <c r="N25" s="43"/>
      <c r="O25" s="43"/>
      <c r="P25" s="43"/>
      <c r="Q25" s="43"/>
      <c r="R25" s="43"/>
      <c r="S25" s="43"/>
      <c r="T25" s="43"/>
      <c r="U25" s="43"/>
      <c r="V25" s="43"/>
      <c r="W25" s="43"/>
      <c r="X25" s="43"/>
      <c r="Y25" s="43"/>
      <c r="Z25" s="43"/>
      <c r="AA25" s="43"/>
      <c r="AB25" s="43"/>
      <c r="AC25" s="43"/>
      <c r="AD25" s="44" t="s">
        <v>442</v>
      </c>
      <c r="AE25" s="45"/>
      <c r="AF25" s="45"/>
      <c r="AG25" s="45"/>
      <c r="AH25" s="45"/>
      <c r="AI25" s="45"/>
      <c r="AJ25" s="45"/>
      <c r="AK25" s="46"/>
      <c r="AN25" s="80" t="str">
        <f>VLOOKUP(A25,'３年'!$A$3:$G$173,7)</f>
        <v>ｐH＝７</v>
      </c>
      <c r="AO25" s="80"/>
      <c r="AP25" s="80"/>
      <c r="AQ25" s="80"/>
      <c r="AR25" s="80"/>
      <c r="AS25" s="80"/>
      <c r="AT25" s="80"/>
      <c r="AU25" s="80"/>
      <c r="AX25" s="72"/>
      <c r="AY25" s="72"/>
      <c r="AZ25" s="72"/>
      <c r="BA25" s="72"/>
    </row>
    <row r="26" spans="1:53" ht="45" customHeight="1">
      <c r="A26" s="41"/>
      <c r="B26" s="42"/>
      <c r="C26" s="38"/>
      <c r="D26" s="50"/>
      <c r="E26" s="51"/>
      <c r="F26" s="51"/>
      <c r="G26" s="43"/>
      <c r="H26" s="43"/>
      <c r="I26" s="43"/>
      <c r="J26" s="43"/>
      <c r="K26" s="43"/>
      <c r="L26" s="43"/>
      <c r="M26" s="43"/>
      <c r="N26" s="43"/>
      <c r="O26" s="43"/>
      <c r="P26" s="43"/>
      <c r="Q26" s="43"/>
      <c r="R26" s="43"/>
      <c r="S26" s="43"/>
      <c r="T26" s="43"/>
      <c r="U26" s="43"/>
      <c r="V26" s="43"/>
      <c r="W26" s="43"/>
      <c r="X26" s="43"/>
      <c r="Y26" s="43"/>
      <c r="Z26" s="43"/>
      <c r="AA26" s="43"/>
      <c r="AB26" s="43"/>
      <c r="AC26" s="43"/>
      <c r="AD26" s="47"/>
      <c r="AE26" s="48"/>
      <c r="AF26" s="48"/>
      <c r="AG26" s="48"/>
      <c r="AH26" s="48"/>
      <c r="AI26" s="48"/>
      <c r="AJ26" s="48"/>
      <c r="AK26" s="49"/>
      <c r="AN26" s="80"/>
      <c r="AO26" s="80"/>
      <c r="AP26" s="80"/>
      <c r="AQ26" s="80"/>
      <c r="AR26" s="80"/>
      <c r="AS26" s="80"/>
      <c r="AT26" s="80"/>
      <c r="AU26" s="80"/>
      <c r="AX26" s="72">
        <v>3029</v>
      </c>
      <c r="AY26" s="72">
        <v>3032</v>
      </c>
      <c r="AZ26" s="72">
        <v>3031</v>
      </c>
      <c r="BA26" s="72">
        <v>3030</v>
      </c>
    </row>
    <row r="27" spans="1:53" ht="45" customHeight="1">
      <c r="A27" s="41">
        <v>3028</v>
      </c>
      <c r="B27" s="42"/>
      <c r="C27" s="38"/>
      <c r="D27" s="50">
        <v>28</v>
      </c>
      <c r="E27" s="51"/>
      <c r="F27" s="51"/>
      <c r="G27" s="43" t="str">
        <f>VLOOKUP(A27,'３年'!$A$3:$G$173,6)</f>
        <v>生物のからだをつくるもととなるもので、とても小さな部屋のようなものを何というか？</v>
      </c>
      <c r="H27" s="43"/>
      <c r="I27" s="43"/>
      <c r="J27" s="43"/>
      <c r="K27" s="43"/>
      <c r="L27" s="43"/>
      <c r="M27" s="43"/>
      <c r="N27" s="43"/>
      <c r="O27" s="43"/>
      <c r="P27" s="43"/>
      <c r="Q27" s="43"/>
      <c r="R27" s="43"/>
      <c r="S27" s="43"/>
      <c r="T27" s="43"/>
      <c r="U27" s="43"/>
      <c r="V27" s="43"/>
      <c r="W27" s="43"/>
      <c r="X27" s="43"/>
      <c r="Y27" s="43"/>
      <c r="Z27" s="43"/>
      <c r="AA27" s="43"/>
      <c r="AB27" s="43"/>
      <c r="AC27" s="43"/>
      <c r="AD27" s="44" t="s">
        <v>443</v>
      </c>
      <c r="AE27" s="45"/>
      <c r="AF27" s="45"/>
      <c r="AG27" s="45"/>
      <c r="AH27" s="45"/>
      <c r="AI27" s="45"/>
      <c r="AJ27" s="45"/>
      <c r="AK27" s="46"/>
      <c r="AN27" s="80" t="str">
        <f>VLOOKUP(A27,'３年'!$A$3:$G$173,7)</f>
        <v>細胞</v>
      </c>
      <c r="AO27" s="80"/>
      <c r="AP27" s="80"/>
      <c r="AQ27" s="80"/>
      <c r="AR27" s="80"/>
      <c r="AS27" s="80"/>
      <c r="AT27" s="80"/>
      <c r="AU27" s="80"/>
      <c r="AX27" s="72"/>
      <c r="AY27" s="72"/>
      <c r="AZ27" s="72"/>
      <c r="BA27" s="72"/>
    </row>
    <row r="28" spans="1:53" ht="45" customHeight="1">
      <c r="A28" s="41"/>
      <c r="B28" s="42"/>
      <c r="C28" s="38"/>
      <c r="D28" s="50"/>
      <c r="E28" s="51"/>
      <c r="F28" s="51"/>
      <c r="G28" s="43"/>
      <c r="H28" s="43"/>
      <c r="I28" s="43"/>
      <c r="J28" s="43"/>
      <c r="K28" s="43"/>
      <c r="L28" s="43"/>
      <c r="M28" s="43"/>
      <c r="N28" s="43"/>
      <c r="O28" s="43"/>
      <c r="P28" s="43"/>
      <c r="Q28" s="43"/>
      <c r="R28" s="43"/>
      <c r="S28" s="43"/>
      <c r="T28" s="43"/>
      <c r="U28" s="43"/>
      <c r="V28" s="43"/>
      <c r="W28" s="43"/>
      <c r="X28" s="43"/>
      <c r="Y28" s="43"/>
      <c r="Z28" s="43"/>
      <c r="AA28" s="43"/>
      <c r="AB28" s="43"/>
      <c r="AC28" s="43"/>
      <c r="AD28" s="47"/>
      <c r="AE28" s="48"/>
      <c r="AF28" s="48"/>
      <c r="AG28" s="48"/>
      <c r="AH28" s="48"/>
      <c r="AI28" s="48"/>
      <c r="AJ28" s="48"/>
      <c r="AK28" s="49"/>
      <c r="AN28" s="80"/>
      <c r="AO28" s="80"/>
      <c r="AP28" s="80"/>
      <c r="AQ28" s="80"/>
      <c r="AR28" s="80"/>
      <c r="AS28" s="80"/>
      <c r="AT28" s="80"/>
      <c r="AU28" s="80"/>
      <c r="AX28" s="72">
        <v>3033</v>
      </c>
      <c r="AY28" s="72">
        <v>3036</v>
      </c>
      <c r="AZ28" s="72">
        <v>3034</v>
      </c>
      <c r="BA28" s="72">
        <v>3035</v>
      </c>
    </row>
    <row r="29" spans="1:53" ht="45" customHeight="1">
      <c r="A29" s="41">
        <v>3029</v>
      </c>
      <c r="B29" s="42"/>
      <c r="C29" s="38"/>
      <c r="D29" s="60">
        <v>29</v>
      </c>
      <c r="E29" s="61"/>
      <c r="F29" s="61"/>
      <c r="G29" s="43" t="str">
        <f>VLOOKUP(A29,'３年'!$A$3:$G$173,6)</f>
        <v>細胞分裂を観察するとき、タマネギの根元の部分と根の先端部分のどちらがよいか？</v>
      </c>
      <c r="H29" s="43"/>
      <c r="I29" s="43"/>
      <c r="J29" s="43"/>
      <c r="K29" s="43"/>
      <c r="L29" s="43"/>
      <c r="M29" s="43"/>
      <c r="N29" s="43"/>
      <c r="O29" s="43"/>
      <c r="P29" s="43"/>
      <c r="Q29" s="43"/>
      <c r="R29" s="43"/>
      <c r="S29" s="43"/>
      <c r="T29" s="43"/>
      <c r="U29" s="43"/>
      <c r="V29" s="43"/>
      <c r="W29" s="43"/>
      <c r="X29" s="43"/>
      <c r="Y29" s="43"/>
      <c r="Z29" s="43"/>
      <c r="AA29" s="43"/>
      <c r="AB29" s="43"/>
      <c r="AC29" s="43"/>
      <c r="AD29" s="44" t="s">
        <v>413</v>
      </c>
      <c r="AE29" s="45"/>
      <c r="AF29" s="45"/>
      <c r="AG29" s="45"/>
      <c r="AH29" s="45"/>
      <c r="AI29" s="45"/>
      <c r="AJ29" s="45"/>
      <c r="AK29" s="46"/>
      <c r="AN29" s="80" t="str">
        <f>VLOOKUP(A29,'３年'!$A$3:$G$173,7)</f>
        <v>先端部分</v>
      </c>
      <c r="AO29" s="80"/>
      <c r="AP29" s="80"/>
      <c r="AQ29" s="80"/>
      <c r="AR29" s="80"/>
      <c r="AS29" s="80"/>
      <c r="AT29" s="80"/>
      <c r="AU29" s="80"/>
      <c r="AX29" s="72"/>
      <c r="AY29" s="72"/>
      <c r="AZ29" s="72"/>
      <c r="BA29" s="72"/>
    </row>
    <row r="30" spans="1:53" ht="45" customHeight="1">
      <c r="A30" s="41"/>
      <c r="B30" s="42"/>
      <c r="C30" s="38"/>
      <c r="D30" s="50"/>
      <c r="E30" s="51"/>
      <c r="F30" s="51"/>
      <c r="G30" s="43"/>
      <c r="H30" s="43"/>
      <c r="I30" s="43"/>
      <c r="J30" s="43"/>
      <c r="K30" s="43"/>
      <c r="L30" s="43"/>
      <c r="M30" s="43"/>
      <c r="N30" s="43"/>
      <c r="O30" s="43"/>
      <c r="P30" s="43"/>
      <c r="Q30" s="43"/>
      <c r="R30" s="43"/>
      <c r="S30" s="43"/>
      <c r="T30" s="43"/>
      <c r="U30" s="43"/>
      <c r="V30" s="43"/>
      <c r="W30" s="43"/>
      <c r="X30" s="43"/>
      <c r="Y30" s="43"/>
      <c r="Z30" s="43"/>
      <c r="AA30" s="43"/>
      <c r="AB30" s="43"/>
      <c r="AC30" s="43"/>
      <c r="AD30" s="47"/>
      <c r="AE30" s="48"/>
      <c r="AF30" s="48"/>
      <c r="AG30" s="48"/>
      <c r="AH30" s="48"/>
      <c r="AI30" s="48"/>
      <c r="AJ30" s="48"/>
      <c r="AK30" s="49"/>
      <c r="AN30" s="80"/>
      <c r="AO30" s="80"/>
      <c r="AP30" s="80"/>
      <c r="AQ30" s="80"/>
      <c r="AR30" s="80"/>
      <c r="AS30" s="80"/>
      <c r="AT30" s="80"/>
      <c r="AU30" s="80"/>
      <c r="AX30" s="72">
        <v>3037</v>
      </c>
      <c r="AY30" s="72">
        <v>3038</v>
      </c>
      <c r="AZ30" s="72">
        <v>3039</v>
      </c>
      <c r="BA30" s="72">
        <v>3040</v>
      </c>
    </row>
    <row r="31" spans="1:53" ht="45" customHeight="1">
      <c r="A31" s="41">
        <v>3030</v>
      </c>
      <c r="B31" s="42"/>
      <c r="C31" s="38"/>
      <c r="D31" s="50">
        <v>30</v>
      </c>
      <c r="E31" s="51"/>
      <c r="F31" s="51"/>
      <c r="G31" s="43" t="str">
        <f>VLOOKUP(A31,'３年'!$A$3:$G$173,6)</f>
        <v>親の持つ特徴が子に受け継がれることを遺伝というが、核の中にあり、形質を伝えるもとになるものを何というか？</v>
      </c>
      <c r="H31" s="43"/>
      <c r="I31" s="43"/>
      <c r="J31" s="43"/>
      <c r="K31" s="43"/>
      <c r="L31" s="43"/>
      <c r="M31" s="43"/>
      <c r="N31" s="43"/>
      <c r="O31" s="43"/>
      <c r="P31" s="43"/>
      <c r="Q31" s="43"/>
      <c r="R31" s="43"/>
      <c r="S31" s="43"/>
      <c r="T31" s="43"/>
      <c r="U31" s="43"/>
      <c r="V31" s="43"/>
      <c r="W31" s="43"/>
      <c r="X31" s="43"/>
      <c r="Y31" s="43"/>
      <c r="Z31" s="43"/>
      <c r="AA31" s="43"/>
      <c r="AB31" s="43"/>
      <c r="AC31" s="43"/>
      <c r="AD31" s="44" t="s">
        <v>414</v>
      </c>
      <c r="AE31" s="45"/>
      <c r="AF31" s="45"/>
      <c r="AG31" s="45"/>
      <c r="AH31" s="45"/>
      <c r="AI31" s="45"/>
      <c r="AJ31" s="45"/>
      <c r="AK31" s="46"/>
      <c r="AN31" s="80" t="str">
        <f>VLOOKUP(A31,'３年'!$A$3:$G$173,7)</f>
        <v>遺伝子</v>
      </c>
      <c r="AO31" s="80"/>
      <c r="AP31" s="80"/>
      <c r="AQ31" s="80"/>
      <c r="AR31" s="80"/>
      <c r="AS31" s="80"/>
      <c r="AT31" s="80"/>
      <c r="AU31" s="80"/>
      <c r="AX31" s="72"/>
      <c r="AY31" s="72"/>
      <c r="AZ31" s="72"/>
      <c r="BA31" s="72"/>
    </row>
    <row r="32" spans="1:53" ht="45" customHeight="1">
      <c r="A32" s="41"/>
      <c r="B32" s="42"/>
      <c r="C32" s="38"/>
      <c r="D32" s="50"/>
      <c r="E32" s="51"/>
      <c r="F32" s="51"/>
      <c r="G32" s="43"/>
      <c r="H32" s="43"/>
      <c r="I32" s="43"/>
      <c r="J32" s="43"/>
      <c r="K32" s="43"/>
      <c r="L32" s="43"/>
      <c r="M32" s="43"/>
      <c r="N32" s="43"/>
      <c r="O32" s="43"/>
      <c r="P32" s="43"/>
      <c r="Q32" s="43"/>
      <c r="R32" s="43"/>
      <c r="S32" s="43"/>
      <c r="T32" s="43"/>
      <c r="U32" s="43"/>
      <c r="V32" s="43"/>
      <c r="W32" s="43"/>
      <c r="X32" s="43"/>
      <c r="Y32" s="43"/>
      <c r="Z32" s="43"/>
      <c r="AA32" s="43"/>
      <c r="AB32" s="43"/>
      <c r="AC32" s="43"/>
      <c r="AD32" s="47"/>
      <c r="AE32" s="48"/>
      <c r="AF32" s="48"/>
      <c r="AG32" s="48"/>
      <c r="AH32" s="48"/>
      <c r="AI32" s="48"/>
      <c r="AJ32" s="48"/>
      <c r="AK32" s="49"/>
      <c r="AN32" s="80"/>
      <c r="AO32" s="80"/>
      <c r="AP32" s="80"/>
      <c r="AQ32" s="80"/>
      <c r="AR32" s="80"/>
      <c r="AS32" s="80"/>
      <c r="AT32" s="80"/>
      <c r="AU32" s="80"/>
      <c r="AX32" s="72">
        <v>3043</v>
      </c>
      <c r="AY32" s="72">
        <v>3042</v>
      </c>
      <c r="AZ32" s="72">
        <v>3044</v>
      </c>
      <c r="BA32" s="72">
        <v>3041</v>
      </c>
    </row>
    <row r="33" spans="1:53" ht="45" customHeight="1">
      <c r="A33" s="41">
        <v>3031</v>
      </c>
      <c r="B33" s="42"/>
      <c r="C33" s="38"/>
      <c r="D33" s="60">
        <v>31</v>
      </c>
      <c r="E33" s="61"/>
      <c r="F33" s="61"/>
      <c r="G33" s="43" t="str">
        <f>VLOOKUP(A33,'３年'!$A$3:$G$173,6)</f>
        <v>生殖のうち、雌雄にもとづくふえ方を有性生殖、雌雄にもとづかないふえ方を何というか？</v>
      </c>
      <c r="H33" s="43"/>
      <c r="I33" s="43"/>
      <c r="J33" s="43"/>
      <c r="K33" s="43"/>
      <c r="L33" s="43"/>
      <c r="M33" s="43"/>
      <c r="N33" s="43"/>
      <c r="O33" s="43"/>
      <c r="P33" s="43"/>
      <c r="Q33" s="43"/>
      <c r="R33" s="43"/>
      <c r="S33" s="43"/>
      <c r="T33" s="43"/>
      <c r="U33" s="43"/>
      <c r="V33" s="43"/>
      <c r="W33" s="43"/>
      <c r="X33" s="43"/>
      <c r="Y33" s="43"/>
      <c r="Z33" s="43"/>
      <c r="AA33" s="43"/>
      <c r="AB33" s="43"/>
      <c r="AC33" s="43"/>
      <c r="AD33" s="44" t="s">
        <v>415</v>
      </c>
      <c r="AE33" s="45"/>
      <c r="AF33" s="45"/>
      <c r="AG33" s="45"/>
      <c r="AH33" s="45"/>
      <c r="AI33" s="45"/>
      <c r="AJ33" s="45"/>
      <c r="AK33" s="46"/>
      <c r="AN33" s="80" t="str">
        <f>VLOOKUP(A33,'３年'!$A$3:$G$173,7)</f>
        <v>無性生殖</v>
      </c>
      <c r="AO33" s="80"/>
      <c r="AP33" s="80"/>
      <c r="AQ33" s="80"/>
      <c r="AR33" s="80"/>
      <c r="AS33" s="80"/>
      <c r="AT33" s="80"/>
      <c r="AU33" s="80"/>
      <c r="AX33" s="72"/>
      <c r="AY33" s="72"/>
      <c r="AZ33" s="72"/>
      <c r="BA33" s="72"/>
    </row>
    <row r="34" spans="1:53" ht="45" customHeight="1">
      <c r="A34" s="41"/>
      <c r="B34" s="42"/>
      <c r="C34" s="38"/>
      <c r="D34" s="50"/>
      <c r="E34" s="51"/>
      <c r="F34" s="51"/>
      <c r="G34" s="43"/>
      <c r="H34" s="43"/>
      <c r="I34" s="43"/>
      <c r="J34" s="43"/>
      <c r="K34" s="43"/>
      <c r="L34" s="43"/>
      <c r="M34" s="43"/>
      <c r="N34" s="43"/>
      <c r="O34" s="43"/>
      <c r="P34" s="43"/>
      <c r="Q34" s="43"/>
      <c r="R34" s="43"/>
      <c r="S34" s="43"/>
      <c r="T34" s="43"/>
      <c r="U34" s="43"/>
      <c r="V34" s="43"/>
      <c r="W34" s="43"/>
      <c r="X34" s="43"/>
      <c r="Y34" s="43"/>
      <c r="Z34" s="43"/>
      <c r="AA34" s="43"/>
      <c r="AB34" s="43"/>
      <c r="AC34" s="43"/>
      <c r="AD34" s="47"/>
      <c r="AE34" s="48"/>
      <c r="AF34" s="48"/>
      <c r="AG34" s="48"/>
      <c r="AH34" s="48"/>
      <c r="AI34" s="48"/>
      <c r="AJ34" s="48"/>
      <c r="AK34" s="49"/>
      <c r="AN34" s="80"/>
      <c r="AO34" s="80"/>
      <c r="AP34" s="80"/>
      <c r="AQ34" s="80"/>
      <c r="AR34" s="80"/>
      <c r="AS34" s="80"/>
      <c r="AT34" s="80"/>
      <c r="AU34" s="80"/>
      <c r="AX34" s="72">
        <v>3045</v>
      </c>
      <c r="AY34" s="72">
        <v>3045</v>
      </c>
      <c r="AZ34" s="72">
        <v>3045</v>
      </c>
      <c r="BA34" s="72">
        <v>3045</v>
      </c>
    </row>
    <row r="35" spans="1:53" ht="45" customHeight="1">
      <c r="A35" s="41">
        <v>3032</v>
      </c>
      <c r="B35" s="42"/>
      <c r="C35" s="38"/>
      <c r="D35" s="50">
        <v>32</v>
      </c>
      <c r="E35" s="51"/>
      <c r="F35" s="51"/>
      <c r="G35" s="43" t="str">
        <f>VLOOKUP(A35,'３年'!$A$3:$G$173,6)</f>
        <v>細胞分裂が始まったときに核の中に現れるひものようなものを何というか？（遺伝子が含まれている）</v>
      </c>
      <c r="H35" s="43"/>
      <c r="I35" s="43"/>
      <c r="J35" s="43"/>
      <c r="K35" s="43"/>
      <c r="L35" s="43"/>
      <c r="M35" s="43"/>
      <c r="N35" s="43"/>
      <c r="O35" s="43"/>
      <c r="P35" s="43"/>
      <c r="Q35" s="43"/>
      <c r="R35" s="43"/>
      <c r="S35" s="43"/>
      <c r="T35" s="43"/>
      <c r="U35" s="43"/>
      <c r="V35" s="43"/>
      <c r="W35" s="43"/>
      <c r="X35" s="43"/>
      <c r="Y35" s="43"/>
      <c r="Z35" s="43"/>
      <c r="AA35" s="43"/>
      <c r="AB35" s="43"/>
      <c r="AC35" s="43"/>
      <c r="AD35" s="44" t="s">
        <v>416</v>
      </c>
      <c r="AE35" s="45"/>
      <c r="AF35" s="45"/>
      <c r="AG35" s="45"/>
      <c r="AH35" s="45"/>
      <c r="AI35" s="45"/>
      <c r="AJ35" s="45"/>
      <c r="AK35" s="46"/>
      <c r="AN35" s="80" t="str">
        <f>VLOOKUP(A35,'３年'!$A$3:$G$173,7)</f>
        <v>染色体</v>
      </c>
      <c r="AO35" s="80"/>
      <c r="AP35" s="80"/>
      <c r="AQ35" s="80"/>
      <c r="AR35" s="80"/>
      <c r="AS35" s="80"/>
      <c r="AT35" s="80"/>
      <c r="AU35" s="80"/>
      <c r="AX35" s="72"/>
      <c r="AY35" s="72"/>
      <c r="AZ35" s="72"/>
      <c r="BA35" s="72"/>
    </row>
    <row r="36" spans="1:53" ht="45" customHeight="1">
      <c r="A36" s="41"/>
      <c r="B36" s="42"/>
      <c r="C36" s="38"/>
      <c r="D36" s="50"/>
      <c r="E36" s="51"/>
      <c r="F36" s="51"/>
      <c r="G36" s="43"/>
      <c r="H36" s="43"/>
      <c r="I36" s="43"/>
      <c r="J36" s="43"/>
      <c r="K36" s="43"/>
      <c r="L36" s="43"/>
      <c r="M36" s="43"/>
      <c r="N36" s="43"/>
      <c r="O36" s="43"/>
      <c r="P36" s="43"/>
      <c r="Q36" s="43"/>
      <c r="R36" s="43"/>
      <c r="S36" s="43"/>
      <c r="T36" s="43"/>
      <c r="U36" s="43"/>
      <c r="V36" s="43"/>
      <c r="W36" s="43"/>
      <c r="X36" s="43"/>
      <c r="Y36" s="43"/>
      <c r="Z36" s="43"/>
      <c r="AA36" s="43"/>
      <c r="AB36" s="43"/>
      <c r="AC36" s="43"/>
      <c r="AD36" s="47"/>
      <c r="AE36" s="48"/>
      <c r="AF36" s="48"/>
      <c r="AG36" s="48"/>
      <c r="AH36" s="48"/>
      <c r="AI36" s="48"/>
      <c r="AJ36" s="48"/>
      <c r="AK36" s="49"/>
      <c r="AN36" s="80"/>
      <c r="AO36" s="80"/>
      <c r="AP36" s="80"/>
      <c r="AQ36" s="80"/>
      <c r="AR36" s="80"/>
      <c r="AS36" s="80"/>
      <c r="AT36" s="80"/>
      <c r="AU36" s="80"/>
      <c r="AX36" s="72">
        <v>3046</v>
      </c>
      <c r="AY36" s="72">
        <v>3047</v>
      </c>
      <c r="AZ36" s="72">
        <v>3049</v>
      </c>
      <c r="BA36" s="72">
        <v>3048</v>
      </c>
    </row>
    <row r="37" spans="1:53" ht="45" customHeight="1">
      <c r="A37" s="41">
        <v>3033</v>
      </c>
      <c r="B37" s="42"/>
      <c r="C37" s="38"/>
      <c r="D37" s="60">
        <v>33</v>
      </c>
      <c r="E37" s="61"/>
      <c r="F37" s="61"/>
      <c r="G37" s="43" t="str">
        <f>VLOOKUP(A37,'３年'!$A$3:$G$173,6)</f>
        <v>卵や精子のように、子をつくるために特別につくられる細胞を何というか？</v>
      </c>
      <c r="H37" s="43"/>
      <c r="I37" s="43"/>
      <c r="J37" s="43"/>
      <c r="K37" s="43"/>
      <c r="L37" s="43"/>
      <c r="M37" s="43"/>
      <c r="N37" s="43"/>
      <c r="O37" s="43"/>
      <c r="P37" s="43"/>
      <c r="Q37" s="43"/>
      <c r="R37" s="43"/>
      <c r="S37" s="43"/>
      <c r="T37" s="43"/>
      <c r="U37" s="43"/>
      <c r="V37" s="43"/>
      <c r="W37" s="43"/>
      <c r="X37" s="43"/>
      <c r="Y37" s="43"/>
      <c r="Z37" s="43"/>
      <c r="AA37" s="43"/>
      <c r="AB37" s="43"/>
      <c r="AC37" s="43"/>
      <c r="AD37" s="44" t="s">
        <v>417</v>
      </c>
      <c r="AE37" s="45"/>
      <c r="AF37" s="45"/>
      <c r="AG37" s="45"/>
      <c r="AH37" s="45"/>
      <c r="AI37" s="45"/>
      <c r="AJ37" s="45"/>
      <c r="AK37" s="46"/>
      <c r="AN37" s="80" t="str">
        <f>VLOOKUP(A37,'３年'!$A$3:$G$173,7)</f>
        <v>生殖細胞</v>
      </c>
      <c r="AO37" s="80"/>
      <c r="AP37" s="80"/>
      <c r="AQ37" s="80"/>
      <c r="AR37" s="80"/>
      <c r="AS37" s="80"/>
      <c r="AT37" s="80"/>
      <c r="AU37" s="80"/>
      <c r="AX37" s="72"/>
      <c r="AY37" s="72"/>
      <c r="AZ37" s="72"/>
      <c r="BA37" s="72"/>
    </row>
    <row r="38" spans="1:53" ht="45" customHeight="1">
      <c r="A38" s="41"/>
      <c r="B38" s="42"/>
      <c r="C38" s="38"/>
      <c r="D38" s="50"/>
      <c r="E38" s="51"/>
      <c r="F38" s="51"/>
      <c r="G38" s="43"/>
      <c r="H38" s="43"/>
      <c r="I38" s="43"/>
      <c r="J38" s="43"/>
      <c r="K38" s="43"/>
      <c r="L38" s="43"/>
      <c r="M38" s="43"/>
      <c r="N38" s="43"/>
      <c r="O38" s="43"/>
      <c r="P38" s="43"/>
      <c r="Q38" s="43"/>
      <c r="R38" s="43"/>
      <c r="S38" s="43"/>
      <c r="T38" s="43"/>
      <c r="U38" s="43"/>
      <c r="V38" s="43"/>
      <c r="W38" s="43"/>
      <c r="X38" s="43"/>
      <c r="Y38" s="43"/>
      <c r="Z38" s="43"/>
      <c r="AA38" s="43"/>
      <c r="AB38" s="43"/>
      <c r="AC38" s="43"/>
      <c r="AD38" s="47"/>
      <c r="AE38" s="48"/>
      <c r="AF38" s="48"/>
      <c r="AG38" s="48"/>
      <c r="AH38" s="48"/>
      <c r="AI38" s="48"/>
      <c r="AJ38" s="48"/>
      <c r="AK38" s="49"/>
      <c r="AN38" s="80"/>
      <c r="AO38" s="80"/>
      <c r="AP38" s="80"/>
      <c r="AQ38" s="80"/>
      <c r="AR38" s="80"/>
      <c r="AS38" s="80"/>
      <c r="AT38" s="80"/>
      <c r="AU38" s="80"/>
      <c r="AX38" s="72">
        <v>3052</v>
      </c>
      <c r="AY38" s="72">
        <v>3050</v>
      </c>
      <c r="AZ38" s="72">
        <v>3051</v>
      </c>
      <c r="BA38" s="72">
        <v>3053</v>
      </c>
    </row>
    <row r="39" spans="1:53" ht="45" customHeight="1">
      <c r="A39" s="41">
        <v>3034</v>
      </c>
      <c r="B39" s="42"/>
      <c r="C39" s="38"/>
      <c r="D39" s="50">
        <v>34</v>
      </c>
      <c r="E39" s="51"/>
      <c r="F39" s="51"/>
      <c r="G39" s="43" t="str">
        <f>VLOOKUP(A39,'３年'!$A$3:$G$173,6)</f>
        <v>1つの細胞からできている生物を単細胞生物、多数の細胞からできている生物を何というか？</v>
      </c>
      <c r="H39" s="43"/>
      <c r="I39" s="43"/>
      <c r="J39" s="43"/>
      <c r="K39" s="43"/>
      <c r="L39" s="43"/>
      <c r="M39" s="43"/>
      <c r="N39" s="43"/>
      <c r="O39" s="43"/>
      <c r="P39" s="43"/>
      <c r="Q39" s="43"/>
      <c r="R39" s="43"/>
      <c r="S39" s="43"/>
      <c r="T39" s="43"/>
      <c r="U39" s="43"/>
      <c r="V39" s="43"/>
      <c r="W39" s="43"/>
      <c r="X39" s="43"/>
      <c r="Y39" s="43"/>
      <c r="Z39" s="43"/>
      <c r="AA39" s="43"/>
      <c r="AB39" s="43"/>
      <c r="AC39" s="43"/>
      <c r="AD39" s="44" t="s">
        <v>418</v>
      </c>
      <c r="AE39" s="45"/>
      <c r="AF39" s="45"/>
      <c r="AG39" s="45"/>
      <c r="AH39" s="45"/>
      <c r="AI39" s="45"/>
      <c r="AJ39" s="45"/>
      <c r="AK39" s="46"/>
      <c r="AN39" s="80" t="str">
        <f>VLOOKUP(A39,'３年'!$A$3:$G$173,7)</f>
        <v>多細胞生物</v>
      </c>
      <c r="AO39" s="80"/>
      <c r="AP39" s="80"/>
      <c r="AQ39" s="80"/>
      <c r="AR39" s="80"/>
      <c r="AS39" s="80"/>
      <c r="AT39" s="80"/>
      <c r="AU39" s="80"/>
      <c r="AX39" s="72"/>
      <c r="AY39" s="72"/>
      <c r="AZ39" s="72"/>
      <c r="BA39" s="72"/>
    </row>
    <row r="40" spans="1:53" ht="45" customHeight="1">
      <c r="A40" s="41"/>
      <c r="B40" s="42"/>
      <c r="C40" s="38"/>
      <c r="D40" s="50"/>
      <c r="E40" s="51"/>
      <c r="F40" s="51"/>
      <c r="G40" s="43"/>
      <c r="H40" s="43"/>
      <c r="I40" s="43"/>
      <c r="J40" s="43"/>
      <c r="K40" s="43"/>
      <c r="L40" s="43"/>
      <c r="M40" s="43"/>
      <c r="N40" s="43"/>
      <c r="O40" s="43"/>
      <c r="P40" s="43"/>
      <c r="Q40" s="43"/>
      <c r="R40" s="43"/>
      <c r="S40" s="43"/>
      <c r="T40" s="43"/>
      <c r="U40" s="43"/>
      <c r="V40" s="43"/>
      <c r="W40" s="43"/>
      <c r="X40" s="43"/>
      <c r="Y40" s="43"/>
      <c r="Z40" s="43"/>
      <c r="AA40" s="43"/>
      <c r="AB40" s="43"/>
      <c r="AC40" s="43"/>
      <c r="AD40" s="47"/>
      <c r="AE40" s="48"/>
      <c r="AF40" s="48"/>
      <c r="AG40" s="48"/>
      <c r="AH40" s="48"/>
      <c r="AI40" s="48"/>
      <c r="AJ40" s="48"/>
      <c r="AK40" s="49"/>
      <c r="AN40" s="80"/>
      <c r="AO40" s="80"/>
      <c r="AP40" s="80"/>
      <c r="AQ40" s="80"/>
      <c r="AR40" s="80"/>
      <c r="AS40" s="80"/>
      <c r="AT40" s="80"/>
      <c r="AU40" s="80"/>
      <c r="AX40" s="72">
        <v>3056</v>
      </c>
      <c r="AY40" s="72">
        <v>3055</v>
      </c>
      <c r="AZ40" s="72">
        <v>3057</v>
      </c>
      <c r="BA40" s="72">
        <v>3054</v>
      </c>
    </row>
    <row r="41" spans="1:53" ht="45" customHeight="1">
      <c r="A41" s="41">
        <v>3035</v>
      </c>
      <c r="B41" s="42"/>
      <c r="C41" s="38"/>
      <c r="D41" s="60">
        <v>35</v>
      </c>
      <c r="E41" s="61"/>
      <c r="F41" s="61"/>
      <c r="G41" s="43" t="str">
        <f>VLOOKUP(A41,'３年'!$A$3:$G$173,6)</f>
        <v>被子植物で、受粉が行われたあと、花粉から胚珠に向かってのびるものを何というか？</v>
      </c>
      <c r="H41" s="43"/>
      <c r="I41" s="43"/>
      <c r="J41" s="43"/>
      <c r="K41" s="43"/>
      <c r="L41" s="43"/>
      <c r="M41" s="43"/>
      <c r="N41" s="43"/>
      <c r="O41" s="43"/>
      <c r="P41" s="43"/>
      <c r="Q41" s="43"/>
      <c r="R41" s="43"/>
      <c r="S41" s="43"/>
      <c r="T41" s="43"/>
      <c r="U41" s="43"/>
      <c r="V41" s="43"/>
      <c r="W41" s="43"/>
      <c r="X41" s="43"/>
      <c r="Y41" s="43"/>
      <c r="Z41" s="43"/>
      <c r="AA41" s="43"/>
      <c r="AB41" s="43"/>
      <c r="AC41" s="43"/>
      <c r="AD41" s="44" t="s">
        <v>419</v>
      </c>
      <c r="AE41" s="45"/>
      <c r="AF41" s="45"/>
      <c r="AG41" s="45"/>
      <c r="AH41" s="45"/>
      <c r="AI41" s="45"/>
      <c r="AJ41" s="45"/>
      <c r="AK41" s="46"/>
      <c r="AN41" s="80" t="str">
        <f>VLOOKUP(A41,'３年'!$A$3:$G$173,7)</f>
        <v>花粉管</v>
      </c>
      <c r="AO41" s="80"/>
      <c r="AP41" s="80"/>
      <c r="AQ41" s="80"/>
      <c r="AR41" s="80"/>
      <c r="AS41" s="80"/>
      <c r="AT41" s="80"/>
      <c r="AU41" s="80"/>
      <c r="AX41" s="72"/>
      <c r="AY41" s="72"/>
      <c r="AZ41" s="72"/>
      <c r="BA41" s="72"/>
    </row>
    <row r="42" spans="1:53" ht="45" customHeight="1">
      <c r="A42" s="41"/>
      <c r="B42" s="42"/>
      <c r="C42" s="38"/>
      <c r="D42" s="50"/>
      <c r="E42" s="51"/>
      <c r="F42" s="51"/>
      <c r="G42" s="43"/>
      <c r="H42" s="43"/>
      <c r="I42" s="43"/>
      <c r="J42" s="43"/>
      <c r="K42" s="43"/>
      <c r="L42" s="43"/>
      <c r="M42" s="43"/>
      <c r="N42" s="43"/>
      <c r="O42" s="43"/>
      <c r="P42" s="43"/>
      <c r="Q42" s="43"/>
      <c r="R42" s="43"/>
      <c r="S42" s="43"/>
      <c r="T42" s="43"/>
      <c r="U42" s="43"/>
      <c r="V42" s="43"/>
      <c r="W42" s="43"/>
      <c r="X42" s="43"/>
      <c r="Y42" s="43"/>
      <c r="Z42" s="43"/>
      <c r="AA42" s="43"/>
      <c r="AB42" s="43"/>
      <c r="AC42" s="43"/>
      <c r="AD42" s="47"/>
      <c r="AE42" s="48"/>
      <c r="AF42" s="48"/>
      <c r="AG42" s="48"/>
      <c r="AH42" s="48"/>
      <c r="AI42" s="48"/>
      <c r="AJ42" s="48"/>
      <c r="AK42" s="49"/>
      <c r="AN42" s="80"/>
      <c r="AO42" s="80"/>
      <c r="AP42" s="80"/>
      <c r="AQ42" s="80"/>
      <c r="AR42" s="80"/>
      <c r="AS42" s="80"/>
      <c r="AT42" s="80"/>
      <c r="AU42" s="80"/>
      <c r="AX42" s="72">
        <v>3058</v>
      </c>
      <c r="AY42" s="72">
        <v>3059</v>
      </c>
      <c r="AZ42" s="72">
        <v>3061</v>
      </c>
      <c r="BA42" s="72">
        <v>3060</v>
      </c>
    </row>
    <row r="43" spans="1:53" ht="45" customHeight="1">
      <c r="A43" s="41">
        <v>3036</v>
      </c>
      <c r="B43" s="42"/>
      <c r="C43" s="38"/>
      <c r="D43" s="50">
        <v>36</v>
      </c>
      <c r="E43" s="51"/>
      <c r="F43" s="51"/>
      <c r="G43" s="43" t="str">
        <f>VLOOKUP(A43,'３年'!$A$3:$G$173,6)</f>
        <v>雄の生殖細胞の核と雌の生殖細胞の核が合体することを何というか？</v>
      </c>
      <c r="H43" s="43"/>
      <c r="I43" s="43"/>
      <c r="J43" s="43"/>
      <c r="K43" s="43"/>
      <c r="L43" s="43"/>
      <c r="M43" s="43"/>
      <c r="N43" s="43"/>
      <c r="O43" s="43"/>
      <c r="P43" s="43"/>
      <c r="Q43" s="43"/>
      <c r="R43" s="43"/>
      <c r="S43" s="43"/>
      <c r="T43" s="43"/>
      <c r="U43" s="43"/>
      <c r="V43" s="43"/>
      <c r="W43" s="43"/>
      <c r="X43" s="43"/>
      <c r="Y43" s="43"/>
      <c r="Z43" s="43"/>
      <c r="AA43" s="43"/>
      <c r="AB43" s="43"/>
      <c r="AC43" s="43"/>
      <c r="AD43" s="44" t="s">
        <v>444</v>
      </c>
      <c r="AE43" s="45"/>
      <c r="AF43" s="45"/>
      <c r="AG43" s="45"/>
      <c r="AH43" s="45"/>
      <c r="AI43" s="45"/>
      <c r="AJ43" s="45"/>
      <c r="AK43" s="46"/>
      <c r="AN43" s="80" t="str">
        <f>VLOOKUP(A43,'３年'!$A$3:$G$173,7)</f>
        <v>受精</v>
      </c>
      <c r="AO43" s="80"/>
      <c r="AP43" s="80"/>
      <c r="AQ43" s="80"/>
      <c r="AR43" s="80"/>
      <c r="AS43" s="80"/>
      <c r="AT43" s="80"/>
      <c r="AU43" s="80"/>
      <c r="AX43" s="72"/>
      <c r="AY43" s="72"/>
      <c r="AZ43" s="72"/>
      <c r="BA43" s="72"/>
    </row>
    <row r="44" spans="1:53" ht="45" customHeight="1">
      <c r="A44" s="41"/>
      <c r="B44" s="42"/>
      <c r="C44" s="38"/>
      <c r="D44" s="50"/>
      <c r="E44" s="51"/>
      <c r="F44" s="51"/>
      <c r="G44" s="43"/>
      <c r="H44" s="43"/>
      <c r="I44" s="43"/>
      <c r="J44" s="43"/>
      <c r="K44" s="43"/>
      <c r="L44" s="43"/>
      <c r="M44" s="43"/>
      <c r="N44" s="43"/>
      <c r="O44" s="43"/>
      <c r="P44" s="43"/>
      <c r="Q44" s="43"/>
      <c r="R44" s="43"/>
      <c r="S44" s="43"/>
      <c r="T44" s="43"/>
      <c r="U44" s="43"/>
      <c r="V44" s="43"/>
      <c r="W44" s="43"/>
      <c r="X44" s="43"/>
      <c r="Y44" s="43"/>
      <c r="Z44" s="43"/>
      <c r="AA44" s="43"/>
      <c r="AB44" s="43"/>
      <c r="AC44" s="43"/>
      <c r="AD44" s="47"/>
      <c r="AE44" s="48"/>
      <c r="AF44" s="48"/>
      <c r="AG44" s="48"/>
      <c r="AH44" s="48"/>
      <c r="AI44" s="48"/>
      <c r="AJ44" s="48"/>
      <c r="AK44" s="49"/>
      <c r="AN44" s="80"/>
      <c r="AO44" s="80"/>
      <c r="AP44" s="80"/>
      <c r="AQ44" s="80"/>
      <c r="AR44" s="80"/>
      <c r="AS44" s="80"/>
      <c r="AT44" s="80"/>
      <c r="AU44" s="80"/>
      <c r="AX44" s="72">
        <v>3062</v>
      </c>
      <c r="AY44" s="72">
        <v>3064</v>
      </c>
      <c r="AZ44" s="72">
        <v>3065</v>
      </c>
      <c r="BA44" s="72">
        <v>3063</v>
      </c>
    </row>
    <row r="45" spans="1:53" ht="45" customHeight="1">
      <c r="A45" s="41">
        <v>3037</v>
      </c>
      <c r="B45" s="42"/>
      <c r="C45" s="38"/>
      <c r="D45" s="60">
        <v>37</v>
      </c>
      <c r="E45" s="61"/>
      <c r="F45" s="61"/>
      <c r="G45" s="43" t="str">
        <f>VLOOKUP(A45,'３年'!$A$3:$G$173,6)</f>
        <v>受精によってできる細胞を何というか？</v>
      </c>
      <c r="H45" s="43"/>
      <c r="I45" s="43"/>
      <c r="J45" s="43"/>
      <c r="K45" s="43"/>
      <c r="L45" s="43"/>
      <c r="M45" s="43"/>
      <c r="N45" s="43"/>
      <c r="O45" s="43"/>
      <c r="P45" s="43"/>
      <c r="Q45" s="43"/>
      <c r="R45" s="43"/>
      <c r="S45" s="43"/>
      <c r="T45" s="43"/>
      <c r="U45" s="43"/>
      <c r="V45" s="43"/>
      <c r="W45" s="43"/>
      <c r="X45" s="43"/>
      <c r="Y45" s="43"/>
      <c r="Z45" s="43"/>
      <c r="AA45" s="43"/>
      <c r="AB45" s="43"/>
      <c r="AC45" s="43"/>
      <c r="AD45" s="44" t="s">
        <v>445</v>
      </c>
      <c r="AE45" s="45"/>
      <c r="AF45" s="45"/>
      <c r="AG45" s="45"/>
      <c r="AH45" s="45"/>
      <c r="AI45" s="45"/>
      <c r="AJ45" s="45"/>
      <c r="AK45" s="46"/>
      <c r="AN45" s="80" t="str">
        <f>VLOOKUP(A45,'３年'!$A$3:$G$173,7)</f>
        <v>受精卵</v>
      </c>
      <c r="AO45" s="80"/>
      <c r="AP45" s="80"/>
      <c r="AQ45" s="80"/>
      <c r="AR45" s="80"/>
      <c r="AS45" s="80"/>
      <c r="AT45" s="80"/>
      <c r="AU45" s="80"/>
      <c r="AX45" s="72"/>
      <c r="AY45" s="72"/>
      <c r="AZ45" s="72"/>
      <c r="BA45" s="72"/>
    </row>
    <row r="46" spans="1:53" ht="45" customHeight="1">
      <c r="A46" s="41"/>
      <c r="B46" s="42"/>
      <c r="C46" s="38"/>
      <c r="D46" s="50"/>
      <c r="E46" s="51"/>
      <c r="F46" s="51"/>
      <c r="G46" s="43"/>
      <c r="H46" s="43"/>
      <c r="I46" s="43"/>
      <c r="J46" s="43"/>
      <c r="K46" s="43"/>
      <c r="L46" s="43"/>
      <c r="M46" s="43"/>
      <c r="N46" s="43"/>
      <c r="O46" s="43"/>
      <c r="P46" s="43"/>
      <c r="Q46" s="43"/>
      <c r="R46" s="43"/>
      <c r="S46" s="43"/>
      <c r="T46" s="43"/>
      <c r="U46" s="43"/>
      <c r="V46" s="43"/>
      <c r="W46" s="43"/>
      <c r="X46" s="43"/>
      <c r="Y46" s="43"/>
      <c r="Z46" s="43"/>
      <c r="AA46" s="43"/>
      <c r="AB46" s="43"/>
      <c r="AC46" s="43"/>
      <c r="AD46" s="47"/>
      <c r="AE46" s="48"/>
      <c r="AF46" s="48"/>
      <c r="AG46" s="48"/>
      <c r="AH46" s="48"/>
      <c r="AI46" s="48"/>
      <c r="AJ46" s="48"/>
      <c r="AK46" s="49"/>
      <c r="AN46" s="80"/>
      <c r="AO46" s="80"/>
      <c r="AP46" s="80"/>
      <c r="AQ46" s="80"/>
      <c r="AR46" s="80"/>
      <c r="AS46" s="80"/>
      <c r="AT46" s="80"/>
      <c r="AU46" s="80"/>
      <c r="AX46" s="72">
        <v>3066</v>
      </c>
      <c r="AY46" s="72">
        <v>3069</v>
      </c>
      <c r="AZ46" s="72">
        <v>3068</v>
      </c>
      <c r="BA46" s="72">
        <v>3067</v>
      </c>
    </row>
    <row r="47" spans="1:53" ht="45" customHeight="1">
      <c r="A47" s="41">
        <v>3038</v>
      </c>
      <c r="B47" s="42"/>
      <c r="C47" s="38"/>
      <c r="D47" s="50">
        <v>38</v>
      </c>
      <c r="E47" s="51"/>
      <c r="F47" s="51"/>
      <c r="G47" s="43" t="str">
        <f>VLOOKUP(A47,'３年'!$A$3:$G$173,6)</f>
        <v>受精卵は成長して何になるか？</v>
      </c>
      <c r="H47" s="43"/>
      <c r="I47" s="43"/>
      <c r="J47" s="43"/>
      <c r="K47" s="43"/>
      <c r="L47" s="43"/>
      <c r="M47" s="43"/>
      <c r="N47" s="43"/>
      <c r="O47" s="43"/>
      <c r="P47" s="43"/>
      <c r="Q47" s="43"/>
      <c r="R47" s="43"/>
      <c r="S47" s="43"/>
      <c r="T47" s="43"/>
      <c r="U47" s="43"/>
      <c r="V47" s="43"/>
      <c r="W47" s="43"/>
      <c r="X47" s="43"/>
      <c r="Y47" s="43"/>
      <c r="Z47" s="43"/>
      <c r="AA47" s="43"/>
      <c r="AB47" s="43"/>
      <c r="AC47" s="43"/>
      <c r="AD47" s="44" t="s">
        <v>446</v>
      </c>
      <c r="AE47" s="45"/>
      <c r="AF47" s="45"/>
      <c r="AG47" s="45"/>
      <c r="AH47" s="45"/>
      <c r="AI47" s="45"/>
      <c r="AJ47" s="45"/>
      <c r="AK47" s="46"/>
      <c r="AN47" s="80" t="str">
        <f>VLOOKUP(A47,'３年'!$A$3:$G$173,7)</f>
        <v>胚</v>
      </c>
      <c r="AO47" s="80"/>
      <c r="AP47" s="80"/>
      <c r="AQ47" s="80"/>
      <c r="AR47" s="80"/>
      <c r="AS47" s="80"/>
      <c r="AT47" s="80"/>
      <c r="AU47" s="80"/>
      <c r="AX47" s="72"/>
      <c r="AY47" s="72"/>
      <c r="AZ47" s="72"/>
      <c r="BA47" s="72"/>
    </row>
    <row r="48" spans="1:53" ht="45" customHeight="1">
      <c r="A48" s="41"/>
      <c r="B48" s="42"/>
      <c r="C48" s="38"/>
      <c r="D48" s="50"/>
      <c r="E48" s="51"/>
      <c r="F48" s="51"/>
      <c r="G48" s="43"/>
      <c r="H48" s="43"/>
      <c r="I48" s="43"/>
      <c r="J48" s="43"/>
      <c r="K48" s="43"/>
      <c r="L48" s="43"/>
      <c r="M48" s="43"/>
      <c r="N48" s="43"/>
      <c r="O48" s="43"/>
      <c r="P48" s="43"/>
      <c r="Q48" s="43"/>
      <c r="R48" s="43"/>
      <c r="S48" s="43"/>
      <c r="T48" s="43"/>
      <c r="U48" s="43"/>
      <c r="V48" s="43"/>
      <c r="W48" s="43"/>
      <c r="X48" s="43"/>
      <c r="Y48" s="43"/>
      <c r="Z48" s="43"/>
      <c r="AA48" s="43"/>
      <c r="AB48" s="43"/>
      <c r="AC48" s="43"/>
      <c r="AD48" s="47"/>
      <c r="AE48" s="48"/>
      <c r="AF48" s="48"/>
      <c r="AG48" s="48"/>
      <c r="AH48" s="48"/>
      <c r="AI48" s="48"/>
      <c r="AJ48" s="48"/>
      <c r="AK48" s="49"/>
      <c r="AN48" s="80"/>
      <c r="AO48" s="80"/>
      <c r="AP48" s="80"/>
      <c r="AQ48" s="80"/>
      <c r="AR48" s="80"/>
      <c r="AS48" s="80"/>
      <c r="AT48" s="80"/>
      <c r="AU48" s="80"/>
      <c r="AX48" s="72">
        <v>3073</v>
      </c>
      <c r="AY48" s="72">
        <v>3072</v>
      </c>
      <c r="AZ48" s="72">
        <v>3071</v>
      </c>
      <c r="BA48" s="72">
        <v>3070</v>
      </c>
    </row>
    <row r="49" spans="1:53" ht="45" customHeight="1">
      <c r="A49" s="41">
        <v>3039</v>
      </c>
      <c r="B49" s="42"/>
      <c r="C49" s="38"/>
      <c r="D49" s="60">
        <v>39</v>
      </c>
      <c r="E49" s="61"/>
      <c r="F49" s="61"/>
      <c r="G49" s="43" t="str">
        <f>VLOOKUP(A49,'３年'!$A$3:$G$173,6)</f>
        <v>受精卵が成体になっていく過程を何というか？</v>
      </c>
      <c r="H49" s="43"/>
      <c r="I49" s="43"/>
      <c r="J49" s="43"/>
      <c r="K49" s="43"/>
      <c r="L49" s="43"/>
      <c r="M49" s="43"/>
      <c r="N49" s="43"/>
      <c r="O49" s="43"/>
      <c r="P49" s="43"/>
      <c r="Q49" s="43"/>
      <c r="R49" s="43"/>
      <c r="S49" s="43"/>
      <c r="T49" s="43"/>
      <c r="U49" s="43"/>
      <c r="V49" s="43"/>
      <c r="W49" s="43"/>
      <c r="X49" s="43"/>
      <c r="Y49" s="43"/>
      <c r="Z49" s="43"/>
      <c r="AA49" s="43"/>
      <c r="AB49" s="43"/>
      <c r="AC49" s="43"/>
      <c r="AD49" s="44" t="s">
        <v>447</v>
      </c>
      <c r="AE49" s="45"/>
      <c r="AF49" s="45"/>
      <c r="AG49" s="45"/>
      <c r="AH49" s="45"/>
      <c r="AI49" s="45"/>
      <c r="AJ49" s="45"/>
      <c r="AK49" s="46"/>
      <c r="AN49" s="80" t="str">
        <f>VLOOKUP(A49,'３年'!$A$3:$G$173,7)</f>
        <v>発生</v>
      </c>
      <c r="AO49" s="80"/>
      <c r="AP49" s="80"/>
      <c r="AQ49" s="80"/>
      <c r="AR49" s="80"/>
      <c r="AS49" s="80"/>
      <c r="AT49" s="80"/>
      <c r="AU49" s="80"/>
      <c r="AX49" s="72"/>
      <c r="AY49" s="72"/>
      <c r="AZ49" s="72"/>
      <c r="BA49" s="72"/>
    </row>
    <row r="50" spans="1:53" ht="45" customHeight="1">
      <c r="A50" s="41"/>
      <c r="B50" s="42"/>
      <c r="C50" s="38"/>
      <c r="D50" s="50"/>
      <c r="E50" s="51"/>
      <c r="F50" s="51"/>
      <c r="G50" s="43"/>
      <c r="H50" s="43"/>
      <c r="I50" s="43"/>
      <c r="J50" s="43"/>
      <c r="K50" s="43"/>
      <c r="L50" s="43"/>
      <c r="M50" s="43"/>
      <c r="N50" s="43"/>
      <c r="O50" s="43"/>
      <c r="P50" s="43"/>
      <c r="Q50" s="43"/>
      <c r="R50" s="43"/>
      <c r="S50" s="43"/>
      <c r="T50" s="43"/>
      <c r="U50" s="43"/>
      <c r="V50" s="43"/>
      <c r="W50" s="43"/>
      <c r="X50" s="43"/>
      <c r="Y50" s="43"/>
      <c r="Z50" s="43"/>
      <c r="AA50" s="43"/>
      <c r="AB50" s="43"/>
      <c r="AC50" s="43"/>
      <c r="AD50" s="47"/>
      <c r="AE50" s="48"/>
      <c r="AF50" s="48"/>
      <c r="AG50" s="48"/>
      <c r="AH50" s="48"/>
      <c r="AI50" s="48"/>
      <c r="AJ50" s="48"/>
      <c r="AK50" s="49"/>
      <c r="AN50" s="80"/>
      <c r="AO50" s="80"/>
      <c r="AP50" s="80"/>
      <c r="AQ50" s="80"/>
      <c r="AR50" s="80"/>
      <c r="AS50" s="80"/>
      <c r="AT50" s="80"/>
      <c r="AU50" s="80"/>
      <c r="AX50" s="72">
        <v>3074</v>
      </c>
      <c r="AY50" s="72">
        <v>3077</v>
      </c>
      <c r="AZ50" s="72">
        <v>3075</v>
      </c>
      <c r="BA50" s="72">
        <v>3076</v>
      </c>
    </row>
    <row r="51" spans="1:53" ht="45" customHeight="1">
      <c r="A51" s="41">
        <v>3040</v>
      </c>
      <c r="B51" s="42"/>
      <c r="C51" s="38"/>
      <c r="D51" s="50">
        <v>40</v>
      </c>
      <c r="E51" s="51"/>
      <c r="F51" s="51"/>
      <c r="G51" s="43" t="str">
        <f>VLOOKUP(A51,'３年'!$A$3:$G$173,6)</f>
        <v>卵を生み、卵から子がかえるという仲間のふやし方を何というか？</v>
      </c>
      <c r="H51" s="43"/>
      <c r="I51" s="43"/>
      <c r="J51" s="43"/>
      <c r="K51" s="43"/>
      <c r="L51" s="43"/>
      <c r="M51" s="43"/>
      <c r="N51" s="43"/>
      <c r="O51" s="43"/>
      <c r="P51" s="43"/>
      <c r="Q51" s="43"/>
      <c r="R51" s="43"/>
      <c r="S51" s="43"/>
      <c r="T51" s="43"/>
      <c r="U51" s="43"/>
      <c r="V51" s="43"/>
      <c r="W51" s="43"/>
      <c r="X51" s="43"/>
      <c r="Y51" s="43"/>
      <c r="Z51" s="43"/>
      <c r="AA51" s="43"/>
      <c r="AB51" s="43"/>
      <c r="AC51" s="43"/>
      <c r="AD51" s="44" t="s">
        <v>420</v>
      </c>
      <c r="AE51" s="45"/>
      <c r="AF51" s="45"/>
      <c r="AG51" s="45"/>
      <c r="AH51" s="45"/>
      <c r="AI51" s="45"/>
      <c r="AJ51" s="45"/>
      <c r="AK51" s="46"/>
      <c r="AN51" s="80" t="str">
        <f>VLOOKUP(A51,'３年'!$A$3:$G$173,7)</f>
        <v>卵生</v>
      </c>
      <c r="AO51" s="80"/>
      <c r="AP51" s="80"/>
      <c r="AQ51" s="80"/>
      <c r="AR51" s="80"/>
      <c r="AS51" s="80"/>
      <c r="AT51" s="80"/>
      <c r="AU51" s="80"/>
      <c r="AX51" s="72"/>
      <c r="AY51" s="72"/>
      <c r="AZ51" s="72"/>
      <c r="BA51" s="72"/>
    </row>
    <row r="52" spans="1:53" ht="45" customHeight="1" thickBot="1">
      <c r="A52" s="41"/>
      <c r="B52" s="42"/>
      <c r="C52" s="38"/>
      <c r="D52" s="50"/>
      <c r="E52" s="51"/>
      <c r="F52" s="51"/>
      <c r="G52" s="75"/>
      <c r="H52" s="75"/>
      <c r="I52" s="75"/>
      <c r="J52" s="75"/>
      <c r="K52" s="75"/>
      <c r="L52" s="75"/>
      <c r="M52" s="75"/>
      <c r="N52" s="75"/>
      <c r="O52" s="75"/>
      <c r="P52" s="75"/>
      <c r="Q52" s="75"/>
      <c r="R52" s="75"/>
      <c r="S52" s="75"/>
      <c r="T52" s="75"/>
      <c r="U52" s="75"/>
      <c r="V52" s="75"/>
      <c r="W52" s="75"/>
      <c r="X52" s="75"/>
      <c r="Y52" s="75"/>
      <c r="Z52" s="75"/>
      <c r="AA52" s="75"/>
      <c r="AB52" s="75"/>
      <c r="AC52" s="75"/>
      <c r="AD52" s="76"/>
      <c r="AE52" s="77"/>
      <c r="AF52" s="77"/>
      <c r="AG52" s="77"/>
      <c r="AH52" s="77"/>
      <c r="AI52" s="77"/>
      <c r="AJ52" s="77"/>
      <c r="AK52" s="78"/>
      <c r="AN52" s="80"/>
      <c r="AO52" s="80"/>
      <c r="AP52" s="80"/>
      <c r="AQ52" s="80"/>
      <c r="AR52" s="80"/>
      <c r="AS52" s="80"/>
      <c r="AT52" s="80"/>
      <c r="AU52" s="80"/>
      <c r="AX52" s="36">
        <v>3079</v>
      </c>
      <c r="AY52" s="36">
        <v>3078</v>
      </c>
      <c r="AZ52" s="36">
        <v>3081</v>
      </c>
      <c r="BA52" s="36">
        <v>3080</v>
      </c>
    </row>
    <row r="54" spans="1:53">
      <c r="AX54" s="72"/>
      <c r="AY54" s="72"/>
      <c r="AZ54" s="72"/>
      <c r="BA54" s="72"/>
    </row>
    <row r="55" spans="1:53">
      <c r="AX55" s="72"/>
      <c r="AY55" s="72"/>
      <c r="AZ55" s="72"/>
      <c r="BA55" s="72"/>
    </row>
    <row r="56" spans="1:53">
      <c r="AX56" s="72"/>
      <c r="AY56" s="72"/>
      <c r="AZ56" s="72"/>
      <c r="BA56" s="72"/>
    </row>
    <row r="57" spans="1:53">
      <c r="AX57" s="72"/>
      <c r="AY57" s="72"/>
      <c r="AZ57" s="72"/>
      <c r="BA57" s="72"/>
    </row>
    <row r="58" spans="1:53">
      <c r="AX58" s="72"/>
      <c r="AY58" s="72"/>
      <c r="AZ58" s="72"/>
      <c r="BA58" s="72"/>
    </row>
    <row r="59" spans="1:53">
      <c r="AX59" s="72"/>
      <c r="AY59" s="72"/>
      <c r="AZ59" s="72"/>
      <c r="BA59" s="72"/>
    </row>
    <row r="60" spans="1:53">
      <c r="AX60" s="72"/>
      <c r="AY60" s="72"/>
      <c r="AZ60" s="72"/>
      <c r="BA60" s="72"/>
    </row>
    <row r="61" spans="1:53">
      <c r="AX61" s="72"/>
      <c r="AY61" s="72"/>
      <c r="AZ61" s="72"/>
      <c r="BA61" s="72"/>
    </row>
    <row r="62" spans="1:53">
      <c r="AX62" s="72"/>
      <c r="AY62" s="72"/>
      <c r="AZ62" s="72"/>
      <c r="BA62" s="72"/>
    </row>
    <row r="63" spans="1:53">
      <c r="AX63" s="72"/>
      <c r="AY63" s="72"/>
      <c r="AZ63" s="72"/>
      <c r="BA63" s="72"/>
    </row>
    <row r="64" spans="1:53">
      <c r="AX64" s="72"/>
      <c r="AY64" s="72"/>
      <c r="AZ64" s="72"/>
      <c r="BA64" s="72"/>
    </row>
    <row r="65" spans="50:53">
      <c r="AX65" s="72"/>
      <c r="AY65" s="72"/>
      <c r="AZ65" s="72"/>
      <c r="BA65" s="72"/>
    </row>
    <row r="66" spans="50:53">
      <c r="AX66" s="72"/>
      <c r="AY66" s="72"/>
      <c r="AZ66" s="72"/>
      <c r="BA66" s="72"/>
    </row>
    <row r="67" spans="50:53">
      <c r="AX67" s="72"/>
      <c r="AY67" s="72"/>
      <c r="AZ67" s="72"/>
      <c r="BA67" s="72"/>
    </row>
    <row r="68" spans="50:53">
      <c r="AX68" s="72"/>
      <c r="AY68" s="72"/>
      <c r="AZ68" s="72"/>
      <c r="BA68" s="72"/>
    </row>
    <row r="69" spans="50:53">
      <c r="AX69" s="72"/>
      <c r="AY69" s="72"/>
      <c r="AZ69" s="72"/>
      <c r="BA69" s="72"/>
    </row>
    <row r="70" spans="50:53">
      <c r="AX70" s="72"/>
      <c r="AY70" s="72"/>
      <c r="AZ70" s="72"/>
      <c r="BA70" s="72"/>
    </row>
    <row r="71" spans="50:53">
      <c r="AX71" s="72"/>
      <c r="AY71" s="72"/>
      <c r="AZ71" s="72"/>
      <c r="BA71" s="72"/>
    </row>
    <row r="72" spans="50:53">
      <c r="AX72" s="72"/>
      <c r="AY72" s="72"/>
      <c r="AZ72" s="72"/>
      <c r="BA72" s="72"/>
    </row>
    <row r="73" spans="50:53">
      <c r="AX73" s="72"/>
      <c r="AY73" s="72"/>
      <c r="AZ73" s="72"/>
      <c r="BA73" s="72"/>
    </row>
    <row r="74" spans="50:53">
      <c r="AX74" s="72"/>
      <c r="AY74" s="72"/>
      <c r="AZ74" s="72"/>
      <c r="BA74" s="72"/>
    </row>
    <row r="75" spans="50:53">
      <c r="AX75" s="72"/>
      <c r="AY75" s="72"/>
      <c r="AZ75" s="72"/>
      <c r="BA75" s="72"/>
    </row>
    <row r="76" spans="50:53">
      <c r="AX76" s="72"/>
      <c r="AY76" s="72"/>
      <c r="AZ76" s="72"/>
      <c r="BA76" s="72"/>
    </row>
    <row r="77" spans="50:53">
      <c r="AX77" s="72"/>
      <c r="AY77" s="72"/>
      <c r="AZ77" s="72"/>
      <c r="BA77" s="72"/>
    </row>
    <row r="78" spans="50:53">
      <c r="AX78" s="72"/>
      <c r="AY78" s="72"/>
      <c r="AZ78" s="72"/>
      <c r="BA78" s="72"/>
    </row>
    <row r="79" spans="50:53">
      <c r="AX79" s="72"/>
      <c r="AY79" s="72"/>
      <c r="AZ79" s="72"/>
      <c r="BA79" s="72"/>
    </row>
    <row r="80" spans="50:53">
      <c r="AX80" s="72"/>
      <c r="AY80" s="72"/>
      <c r="AZ80" s="72"/>
      <c r="BA80" s="72"/>
    </row>
    <row r="81" spans="50:53">
      <c r="AX81" s="72"/>
      <c r="AY81" s="72"/>
      <c r="AZ81" s="72"/>
      <c r="BA81" s="72"/>
    </row>
    <row r="82" spans="50:53">
      <c r="AX82" s="72"/>
      <c r="AY82" s="72"/>
      <c r="AZ82" s="72"/>
      <c r="BA82" s="72"/>
    </row>
    <row r="83" spans="50:53">
      <c r="AX83" s="72"/>
      <c r="AY83" s="72"/>
      <c r="AZ83" s="72"/>
      <c r="BA83" s="72"/>
    </row>
  </sheetData>
  <mergeCells count="248">
    <mergeCell ref="AX82:AX83"/>
    <mergeCell ref="AY82:AY83"/>
    <mergeCell ref="AZ82:AZ83"/>
    <mergeCell ref="BA82:BA83"/>
    <mergeCell ref="AX78:AX79"/>
    <mergeCell ref="AY78:AY79"/>
    <mergeCell ref="AZ78:AZ79"/>
    <mergeCell ref="BA78:BA79"/>
    <mergeCell ref="AX80:AX81"/>
    <mergeCell ref="AY80:AY81"/>
    <mergeCell ref="AZ80:AZ81"/>
    <mergeCell ref="BA80:BA81"/>
    <mergeCell ref="AX74:AX75"/>
    <mergeCell ref="AY74:AY75"/>
    <mergeCell ref="AZ74:AZ75"/>
    <mergeCell ref="BA74:BA75"/>
    <mergeCell ref="AX76:AX77"/>
    <mergeCell ref="AY76:AY77"/>
    <mergeCell ref="AZ76:AZ77"/>
    <mergeCell ref="BA76:BA77"/>
    <mergeCell ref="AX70:AX71"/>
    <mergeCell ref="AY70:AY71"/>
    <mergeCell ref="AZ70:AZ71"/>
    <mergeCell ref="BA70:BA71"/>
    <mergeCell ref="AX72:AX73"/>
    <mergeCell ref="AY72:AY73"/>
    <mergeCell ref="AZ72:AZ73"/>
    <mergeCell ref="BA72:BA73"/>
    <mergeCell ref="AX66:AX67"/>
    <mergeCell ref="AY66:AY67"/>
    <mergeCell ref="AZ66:AZ67"/>
    <mergeCell ref="BA66:BA67"/>
    <mergeCell ref="AX68:AX69"/>
    <mergeCell ref="AY68:AY69"/>
    <mergeCell ref="AZ68:AZ69"/>
    <mergeCell ref="BA68:BA69"/>
    <mergeCell ref="AX62:AX63"/>
    <mergeCell ref="AY62:AY63"/>
    <mergeCell ref="AZ62:AZ63"/>
    <mergeCell ref="BA62:BA63"/>
    <mergeCell ref="AX64:AX65"/>
    <mergeCell ref="AY64:AY65"/>
    <mergeCell ref="AZ64:AZ65"/>
    <mergeCell ref="BA64:BA65"/>
    <mergeCell ref="AX58:AX59"/>
    <mergeCell ref="AY58:AY59"/>
    <mergeCell ref="AZ58:AZ59"/>
    <mergeCell ref="BA58:BA59"/>
    <mergeCell ref="AX60:AX61"/>
    <mergeCell ref="AY60:AY61"/>
    <mergeCell ref="AZ60:AZ61"/>
    <mergeCell ref="BA60:BA61"/>
    <mergeCell ref="AX54:AX55"/>
    <mergeCell ref="AY54:AY55"/>
    <mergeCell ref="AZ54:AZ55"/>
    <mergeCell ref="BA54:BA55"/>
    <mergeCell ref="AX56:AX57"/>
    <mergeCell ref="AY56:AY57"/>
    <mergeCell ref="AZ56:AZ57"/>
    <mergeCell ref="BA56:BA57"/>
    <mergeCell ref="AZ50:AZ51"/>
    <mergeCell ref="BA50:BA51"/>
    <mergeCell ref="A51:B52"/>
    <mergeCell ref="D51:F52"/>
    <mergeCell ref="G51:AC52"/>
    <mergeCell ref="AD51:AK52"/>
    <mergeCell ref="AN51:AU52"/>
    <mergeCell ref="AY48:AY49"/>
    <mergeCell ref="AZ48:AZ49"/>
    <mergeCell ref="BA48:BA49"/>
    <mergeCell ref="A49:B50"/>
    <mergeCell ref="D49:F50"/>
    <mergeCell ref="G49:AC50"/>
    <mergeCell ref="AD49:AK50"/>
    <mergeCell ref="AN49:AU50"/>
    <mergeCell ref="AX50:AX51"/>
    <mergeCell ref="AY50:AY51"/>
    <mergeCell ref="A47:B48"/>
    <mergeCell ref="D47:F48"/>
    <mergeCell ref="G47:AC48"/>
    <mergeCell ref="AD47:AK48"/>
    <mergeCell ref="AN47:AU48"/>
    <mergeCell ref="AX48:AX49"/>
    <mergeCell ref="AY44:AY45"/>
    <mergeCell ref="AZ44:AZ45"/>
    <mergeCell ref="BA44:BA45"/>
    <mergeCell ref="A45:B46"/>
    <mergeCell ref="D45:F46"/>
    <mergeCell ref="G45:AC46"/>
    <mergeCell ref="AD45:AK46"/>
    <mergeCell ref="AN45:AU46"/>
    <mergeCell ref="AX46:AX47"/>
    <mergeCell ref="AY46:AY47"/>
    <mergeCell ref="AZ46:AZ47"/>
    <mergeCell ref="BA46:BA47"/>
    <mergeCell ref="AY40:AY41"/>
    <mergeCell ref="AZ40:AZ41"/>
    <mergeCell ref="BA40:BA41"/>
    <mergeCell ref="A41:B42"/>
    <mergeCell ref="D41:F42"/>
    <mergeCell ref="G41:AC42"/>
    <mergeCell ref="AD41:AK42"/>
    <mergeCell ref="AN41:AU42"/>
    <mergeCell ref="AX42:AX43"/>
    <mergeCell ref="AY42:AY43"/>
    <mergeCell ref="A39:B40"/>
    <mergeCell ref="D39:F40"/>
    <mergeCell ref="G39:AC40"/>
    <mergeCell ref="AD39:AK40"/>
    <mergeCell ref="AN39:AU40"/>
    <mergeCell ref="AX40:AX41"/>
    <mergeCell ref="AZ42:AZ43"/>
    <mergeCell ref="BA42:BA43"/>
    <mergeCell ref="A43:B44"/>
    <mergeCell ref="D43:F44"/>
    <mergeCell ref="G43:AC44"/>
    <mergeCell ref="AD43:AK44"/>
    <mergeCell ref="AN43:AU44"/>
    <mergeCell ref="AX44:AX45"/>
    <mergeCell ref="AY36:AY37"/>
    <mergeCell ref="AZ36:AZ37"/>
    <mergeCell ref="BA36:BA37"/>
    <mergeCell ref="A37:B38"/>
    <mergeCell ref="D37:F38"/>
    <mergeCell ref="G37:AC38"/>
    <mergeCell ref="AD37:AK38"/>
    <mergeCell ref="AN37:AU38"/>
    <mergeCell ref="AX38:AX39"/>
    <mergeCell ref="AY38:AY39"/>
    <mergeCell ref="AZ38:AZ39"/>
    <mergeCell ref="BA38:BA39"/>
    <mergeCell ref="AY32:AY33"/>
    <mergeCell ref="AZ32:AZ33"/>
    <mergeCell ref="BA32:BA33"/>
    <mergeCell ref="A33:B34"/>
    <mergeCell ref="D33:F34"/>
    <mergeCell ref="G33:AC34"/>
    <mergeCell ref="AD33:AK34"/>
    <mergeCell ref="AN33:AU34"/>
    <mergeCell ref="AX34:AX35"/>
    <mergeCell ref="AY34:AY35"/>
    <mergeCell ref="A31:B32"/>
    <mergeCell ref="D31:F32"/>
    <mergeCell ref="G31:AC32"/>
    <mergeCell ref="AD31:AK32"/>
    <mergeCell ref="AN31:AU32"/>
    <mergeCell ref="AX32:AX33"/>
    <mergeCell ref="AZ34:AZ35"/>
    <mergeCell ref="BA34:BA35"/>
    <mergeCell ref="A35:B36"/>
    <mergeCell ref="D35:F36"/>
    <mergeCell ref="G35:AC36"/>
    <mergeCell ref="AD35:AK36"/>
    <mergeCell ref="AN35:AU36"/>
    <mergeCell ref="AX36:AX37"/>
    <mergeCell ref="AY28:AY29"/>
    <mergeCell ref="AZ28:AZ29"/>
    <mergeCell ref="BA28:BA29"/>
    <mergeCell ref="A29:B30"/>
    <mergeCell ref="D29:F30"/>
    <mergeCell ref="G29:AC30"/>
    <mergeCell ref="AD29:AK30"/>
    <mergeCell ref="AN29:AU30"/>
    <mergeCell ref="AX30:AX31"/>
    <mergeCell ref="AY30:AY31"/>
    <mergeCell ref="AZ30:AZ31"/>
    <mergeCell ref="BA30:BA31"/>
    <mergeCell ref="AY24:AY25"/>
    <mergeCell ref="AZ24:AZ25"/>
    <mergeCell ref="BA24:BA25"/>
    <mergeCell ref="A25:B26"/>
    <mergeCell ref="D25:F26"/>
    <mergeCell ref="G25:AC26"/>
    <mergeCell ref="AD25:AK26"/>
    <mergeCell ref="AN25:AU26"/>
    <mergeCell ref="AX26:AX27"/>
    <mergeCell ref="AY26:AY27"/>
    <mergeCell ref="A23:B24"/>
    <mergeCell ref="D23:F24"/>
    <mergeCell ref="G23:AC24"/>
    <mergeCell ref="AD23:AK24"/>
    <mergeCell ref="AN23:AU24"/>
    <mergeCell ref="AX24:AX25"/>
    <mergeCell ref="AZ26:AZ27"/>
    <mergeCell ref="BA26:BA27"/>
    <mergeCell ref="A27:B28"/>
    <mergeCell ref="D27:F28"/>
    <mergeCell ref="G27:AC28"/>
    <mergeCell ref="AD27:AK28"/>
    <mergeCell ref="AN27:AU28"/>
    <mergeCell ref="AX28:AX29"/>
    <mergeCell ref="AD17:AK18"/>
    <mergeCell ref="AN17:AU18"/>
    <mergeCell ref="AX18:AX19"/>
    <mergeCell ref="AY18:AY19"/>
    <mergeCell ref="AZ18:AZ19"/>
    <mergeCell ref="BA18:BA19"/>
    <mergeCell ref="A19:B20"/>
    <mergeCell ref="D19:F20"/>
    <mergeCell ref="G19:AC20"/>
    <mergeCell ref="AD19:AK20"/>
    <mergeCell ref="AN19:AU20"/>
    <mergeCell ref="AX20:AX21"/>
    <mergeCell ref="AY20:AY21"/>
    <mergeCell ref="AZ20:AZ21"/>
    <mergeCell ref="BA20:BA21"/>
    <mergeCell ref="A21:B22"/>
    <mergeCell ref="D21:F22"/>
    <mergeCell ref="G21:AC22"/>
    <mergeCell ref="AD21:AK22"/>
    <mergeCell ref="AN21:AU22"/>
    <mergeCell ref="AX22:AX23"/>
    <mergeCell ref="AY22:AY23"/>
    <mergeCell ref="AZ22:AZ23"/>
    <mergeCell ref="BA22:BA23"/>
    <mergeCell ref="AY12:AY13"/>
    <mergeCell ref="AZ12:AZ13"/>
    <mergeCell ref="BA12:BA13"/>
    <mergeCell ref="A13:B14"/>
    <mergeCell ref="D13:F14"/>
    <mergeCell ref="G13:AC14"/>
    <mergeCell ref="AD13:AK14"/>
    <mergeCell ref="AN13:AU14"/>
    <mergeCell ref="AX14:AX15"/>
    <mergeCell ref="AY14:AY15"/>
    <mergeCell ref="AZ14:AZ15"/>
    <mergeCell ref="BA14:BA15"/>
    <mergeCell ref="A15:B16"/>
    <mergeCell ref="D15:F16"/>
    <mergeCell ref="G15:AC16"/>
    <mergeCell ref="AD15:AK16"/>
    <mergeCell ref="AN15:AU16"/>
    <mergeCell ref="AX16:AX17"/>
    <mergeCell ref="AY16:AY17"/>
    <mergeCell ref="AZ16:AZ17"/>
    <mergeCell ref="BA16:BA17"/>
    <mergeCell ref="A17:B18"/>
    <mergeCell ref="D17:F18"/>
    <mergeCell ref="G17:AC18"/>
    <mergeCell ref="C1:AE2"/>
    <mergeCell ref="B4:C5"/>
    <mergeCell ref="D8:AK9"/>
    <mergeCell ref="A11:B12"/>
    <mergeCell ref="D11:F12"/>
    <mergeCell ref="G11:AC12"/>
    <mergeCell ref="AD11:AK12"/>
    <mergeCell ref="AN11:AU12"/>
    <mergeCell ref="AX12:AX13"/>
  </mergeCells>
  <phoneticPr fontId="2"/>
  <printOptions horizontalCentered="1" verticalCentered="1"/>
  <pageMargins left="0.7" right="0.7" top="0.75" bottom="0.75" header="0.3" footer="0.3"/>
  <pageSetup paperSize="9" scale="42" orientation="portrait" horizontalDpi="4294967294"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83"/>
  <sheetViews>
    <sheetView view="pageBreakPreview" topLeftCell="A45" zoomScale="60" zoomScaleNormal="100" workbookViewId="0">
      <selection activeCell="AD51" sqref="AD13:AK52"/>
    </sheetView>
  </sheetViews>
  <sheetFormatPr defaultRowHeight="13.5"/>
  <cols>
    <col min="1" max="1" width="2.5" customWidth="1"/>
    <col min="2" max="2" width="4.25" customWidth="1"/>
    <col min="3" max="3" width="5.25" customWidth="1"/>
    <col min="4" max="6" width="2.875" customWidth="1"/>
    <col min="7" max="29" width="5.75" customWidth="1"/>
    <col min="30" max="37" width="8.125" customWidth="1"/>
    <col min="38" max="49" width="2.5" customWidth="1"/>
    <col min="50" max="53" width="9" style="36"/>
  </cols>
  <sheetData>
    <row r="1" spans="1:53" ht="13.5" customHeight="1">
      <c r="C1" s="79" t="s">
        <v>137</v>
      </c>
      <c r="D1" s="79"/>
      <c r="E1" s="79"/>
      <c r="F1" s="79"/>
      <c r="G1" s="79"/>
      <c r="H1" s="79"/>
      <c r="I1" s="79"/>
      <c r="J1" s="79"/>
      <c r="K1" s="79"/>
      <c r="L1" s="79"/>
      <c r="M1" s="79"/>
      <c r="N1" s="79"/>
      <c r="O1" s="79"/>
      <c r="P1" s="79"/>
      <c r="Q1" s="79"/>
      <c r="R1" s="79"/>
      <c r="S1" s="79"/>
      <c r="T1" s="79"/>
      <c r="U1" s="79"/>
      <c r="V1" s="79"/>
      <c r="W1" s="79"/>
      <c r="X1" s="79"/>
      <c r="Y1" s="79"/>
      <c r="Z1" s="79"/>
      <c r="AA1" s="79"/>
      <c r="AB1" s="79"/>
      <c r="AC1" s="79"/>
      <c r="AD1" s="79"/>
      <c r="AE1" s="79"/>
    </row>
    <row r="2" spans="1:53" ht="13.5" customHeight="1">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row>
    <row r="4" spans="1:53">
      <c r="B4" s="81"/>
      <c r="C4" s="82"/>
    </row>
    <row r="5" spans="1:53">
      <c r="B5" s="83"/>
      <c r="C5" s="84"/>
      <c r="E5" t="s">
        <v>136</v>
      </c>
    </row>
    <row r="8" spans="1:53" ht="21" customHeight="1">
      <c r="D8" s="86" t="s">
        <v>469</v>
      </c>
      <c r="E8" s="86"/>
      <c r="F8" s="86"/>
      <c r="G8" s="86"/>
      <c r="H8" s="86"/>
      <c r="I8" s="86"/>
      <c r="J8" s="86"/>
      <c r="K8" s="86"/>
      <c r="L8" s="86"/>
      <c r="M8" s="86"/>
      <c r="N8" s="86"/>
      <c r="O8" s="86"/>
      <c r="P8" s="86"/>
      <c r="Q8" s="86"/>
      <c r="R8" s="86"/>
      <c r="S8" s="86"/>
      <c r="T8" s="86"/>
      <c r="U8" s="86"/>
      <c r="V8" s="86"/>
      <c r="W8" s="86"/>
      <c r="X8" s="86"/>
      <c r="Y8" s="86"/>
      <c r="Z8" s="86"/>
      <c r="AA8" s="86"/>
      <c r="AB8" s="86"/>
      <c r="AC8" s="86"/>
      <c r="AD8" s="86"/>
      <c r="AE8" s="86"/>
      <c r="AF8" s="86"/>
      <c r="AG8" s="86"/>
      <c r="AH8" s="86"/>
      <c r="AI8" s="86"/>
      <c r="AJ8" s="86"/>
      <c r="AK8" s="86"/>
    </row>
    <row r="9" spans="1:53" ht="21" customHeight="1">
      <c r="D9" s="86"/>
      <c r="E9" s="86"/>
      <c r="F9" s="86"/>
      <c r="G9" s="86"/>
      <c r="H9" s="86"/>
      <c r="I9" s="86"/>
      <c r="J9" s="86"/>
      <c r="K9" s="86"/>
      <c r="L9" s="86"/>
      <c r="M9" s="86"/>
      <c r="N9" s="86"/>
      <c r="O9" s="86"/>
      <c r="P9" s="86"/>
      <c r="Q9" s="86"/>
      <c r="R9" s="86"/>
      <c r="S9" s="86"/>
      <c r="T9" s="86"/>
      <c r="U9" s="86"/>
      <c r="V9" s="86"/>
      <c r="W9" s="86"/>
      <c r="X9" s="86"/>
      <c r="Y9" s="86"/>
      <c r="Z9" s="86"/>
      <c r="AA9" s="86"/>
      <c r="AB9" s="86"/>
      <c r="AC9" s="86"/>
      <c r="AD9" s="86"/>
      <c r="AE9" s="86"/>
      <c r="AF9" s="86"/>
      <c r="AG9" s="86"/>
      <c r="AH9" s="86"/>
      <c r="AI9" s="86"/>
      <c r="AJ9" s="86"/>
      <c r="AK9" s="86"/>
    </row>
    <row r="10" spans="1:53" ht="14.25" customHeight="1" thickBot="1">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row>
    <row r="11" spans="1:53">
      <c r="A11" s="39" t="s">
        <v>121</v>
      </c>
      <c r="B11" s="40"/>
      <c r="C11" s="38"/>
      <c r="D11" s="52"/>
      <c r="E11" s="53"/>
      <c r="F11" s="53"/>
      <c r="G11" s="56" t="s">
        <v>468</v>
      </c>
      <c r="H11" s="56"/>
      <c r="I11" s="56"/>
      <c r="J11" s="56"/>
      <c r="K11" s="56"/>
      <c r="L11" s="56"/>
      <c r="M11" s="56"/>
      <c r="N11" s="56"/>
      <c r="O11" s="56"/>
      <c r="P11" s="56"/>
      <c r="Q11" s="56"/>
      <c r="R11" s="56"/>
      <c r="S11" s="56"/>
      <c r="T11" s="56"/>
      <c r="U11" s="56"/>
      <c r="V11" s="56"/>
      <c r="W11" s="56"/>
      <c r="X11" s="56"/>
      <c r="Y11" s="56"/>
      <c r="Z11" s="56"/>
      <c r="AA11" s="56"/>
      <c r="AB11" s="56"/>
      <c r="AC11" s="56"/>
      <c r="AD11" s="56" t="s">
        <v>120</v>
      </c>
      <c r="AE11" s="56"/>
      <c r="AF11" s="56"/>
      <c r="AG11" s="56"/>
      <c r="AH11" s="56"/>
      <c r="AI11" s="56"/>
      <c r="AJ11" s="56"/>
      <c r="AK11" s="58"/>
      <c r="AN11" s="85" t="s">
        <v>120</v>
      </c>
      <c r="AO11" s="85"/>
      <c r="AP11" s="85"/>
      <c r="AQ11" s="85"/>
      <c r="AR11" s="85"/>
      <c r="AS11" s="85"/>
      <c r="AT11" s="85"/>
      <c r="AU11" s="85"/>
    </row>
    <row r="12" spans="1:53" ht="14.25" thickBot="1">
      <c r="A12" s="39"/>
      <c r="B12" s="40"/>
      <c r="C12" s="38"/>
      <c r="D12" s="54"/>
      <c r="E12" s="55"/>
      <c r="F12" s="55"/>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9"/>
      <c r="AN12" s="85"/>
      <c r="AO12" s="85"/>
      <c r="AP12" s="85"/>
      <c r="AQ12" s="85"/>
      <c r="AR12" s="85"/>
      <c r="AS12" s="85"/>
      <c r="AT12" s="85"/>
      <c r="AU12" s="85"/>
      <c r="AX12" s="72">
        <v>3001</v>
      </c>
      <c r="AY12" s="72">
        <v>3002</v>
      </c>
      <c r="AZ12" s="72">
        <v>3003</v>
      </c>
      <c r="BA12" s="72">
        <v>3004</v>
      </c>
    </row>
    <row r="13" spans="1:53" ht="45" customHeight="1">
      <c r="A13" s="41">
        <v>3041</v>
      </c>
      <c r="B13" s="42"/>
      <c r="C13" s="38"/>
      <c r="D13" s="60">
        <v>41</v>
      </c>
      <c r="E13" s="61"/>
      <c r="F13" s="61"/>
      <c r="G13" s="62" t="str">
        <f>VLOOKUP(A13,'３年'!$A$3:$G$173,6)</f>
        <v>卵や精子がつくられるときに、染色体の数が半分になるような特別な細胞分裂を何というか？</v>
      </c>
      <c r="H13" s="62"/>
      <c r="I13" s="62"/>
      <c r="J13" s="62"/>
      <c r="K13" s="62"/>
      <c r="L13" s="62"/>
      <c r="M13" s="62"/>
      <c r="N13" s="62"/>
      <c r="O13" s="62"/>
      <c r="P13" s="62"/>
      <c r="Q13" s="62"/>
      <c r="R13" s="62"/>
      <c r="S13" s="62"/>
      <c r="T13" s="62"/>
      <c r="U13" s="62"/>
      <c r="V13" s="62"/>
      <c r="W13" s="62"/>
      <c r="X13" s="62"/>
      <c r="Y13" s="62"/>
      <c r="Z13" s="62"/>
      <c r="AA13" s="62"/>
      <c r="AB13" s="62"/>
      <c r="AC13" s="62"/>
      <c r="AD13" s="63" t="s">
        <v>421</v>
      </c>
      <c r="AE13" s="64"/>
      <c r="AF13" s="64"/>
      <c r="AG13" s="64"/>
      <c r="AH13" s="64"/>
      <c r="AI13" s="64"/>
      <c r="AJ13" s="64"/>
      <c r="AK13" s="65"/>
      <c r="AN13" s="80" t="str">
        <f>VLOOKUP(A13,'３年'!$A$3:$G$173,7)</f>
        <v>減数分裂</v>
      </c>
      <c r="AO13" s="80"/>
      <c r="AP13" s="80"/>
      <c r="AQ13" s="80"/>
      <c r="AR13" s="80"/>
      <c r="AS13" s="80"/>
      <c r="AT13" s="80"/>
      <c r="AU13" s="80"/>
      <c r="AX13" s="72"/>
      <c r="AY13" s="72"/>
      <c r="AZ13" s="72"/>
      <c r="BA13" s="72"/>
    </row>
    <row r="14" spans="1:53" ht="45" customHeight="1">
      <c r="A14" s="41"/>
      <c r="B14" s="42"/>
      <c r="C14" s="38"/>
      <c r="D14" s="50"/>
      <c r="E14" s="51"/>
      <c r="F14" s="51"/>
      <c r="G14" s="43"/>
      <c r="H14" s="43"/>
      <c r="I14" s="43"/>
      <c r="J14" s="43"/>
      <c r="K14" s="43"/>
      <c r="L14" s="43"/>
      <c r="M14" s="43"/>
      <c r="N14" s="43"/>
      <c r="O14" s="43"/>
      <c r="P14" s="43"/>
      <c r="Q14" s="43"/>
      <c r="R14" s="43"/>
      <c r="S14" s="43"/>
      <c r="T14" s="43"/>
      <c r="U14" s="43"/>
      <c r="V14" s="43"/>
      <c r="W14" s="43"/>
      <c r="X14" s="43"/>
      <c r="Y14" s="43"/>
      <c r="Z14" s="43"/>
      <c r="AA14" s="43"/>
      <c r="AB14" s="43"/>
      <c r="AC14" s="43"/>
      <c r="AD14" s="66"/>
      <c r="AE14" s="67"/>
      <c r="AF14" s="67"/>
      <c r="AG14" s="67"/>
      <c r="AH14" s="67"/>
      <c r="AI14" s="67"/>
      <c r="AJ14" s="67"/>
      <c r="AK14" s="68"/>
      <c r="AN14" s="80"/>
      <c r="AO14" s="80"/>
      <c r="AP14" s="80"/>
      <c r="AQ14" s="80"/>
      <c r="AR14" s="80"/>
      <c r="AS14" s="80"/>
      <c r="AT14" s="80"/>
      <c r="AU14" s="80"/>
      <c r="AX14" s="72">
        <v>3008</v>
      </c>
      <c r="AY14" s="72">
        <v>3005</v>
      </c>
      <c r="AZ14" s="72">
        <v>3006</v>
      </c>
      <c r="BA14" s="72">
        <v>3007</v>
      </c>
    </row>
    <row r="15" spans="1:53" ht="45" customHeight="1">
      <c r="A15" s="41">
        <v>3042</v>
      </c>
      <c r="B15" s="42"/>
      <c r="C15" s="38"/>
      <c r="D15" s="50">
        <v>42</v>
      </c>
      <c r="E15" s="51"/>
      <c r="F15" s="51"/>
      <c r="G15" s="43" t="str">
        <f>VLOOKUP(A15,'３年'!$A$3:$G$173,6)</f>
        <v>からだをつくる細胞が分裂することを特に何というか？</v>
      </c>
      <c r="H15" s="43"/>
      <c r="I15" s="43"/>
      <c r="J15" s="43"/>
      <c r="K15" s="43"/>
      <c r="L15" s="43"/>
      <c r="M15" s="43"/>
      <c r="N15" s="43"/>
      <c r="O15" s="43"/>
      <c r="P15" s="43"/>
      <c r="Q15" s="43"/>
      <c r="R15" s="43"/>
      <c r="S15" s="43"/>
      <c r="T15" s="43"/>
      <c r="U15" s="43"/>
      <c r="V15" s="43"/>
      <c r="W15" s="43"/>
      <c r="X15" s="43"/>
      <c r="Y15" s="43"/>
      <c r="Z15" s="43"/>
      <c r="AA15" s="43"/>
      <c r="AB15" s="43"/>
      <c r="AC15" s="43"/>
      <c r="AD15" s="69" t="s">
        <v>433</v>
      </c>
      <c r="AE15" s="70"/>
      <c r="AF15" s="70"/>
      <c r="AG15" s="70"/>
      <c r="AH15" s="70"/>
      <c r="AI15" s="70"/>
      <c r="AJ15" s="70"/>
      <c r="AK15" s="71"/>
      <c r="AN15" s="80" t="str">
        <f>VLOOKUP(A15,'３年'!$A$3:$G$173,7)</f>
        <v>体細胞分裂</v>
      </c>
      <c r="AO15" s="80"/>
      <c r="AP15" s="80"/>
      <c r="AQ15" s="80"/>
      <c r="AR15" s="80"/>
      <c r="AS15" s="80"/>
      <c r="AT15" s="80"/>
      <c r="AU15" s="80"/>
      <c r="AX15" s="72"/>
      <c r="AY15" s="72"/>
      <c r="AZ15" s="72"/>
      <c r="BA15" s="72"/>
    </row>
    <row r="16" spans="1:53" ht="45" customHeight="1">
      <c r="A16" s="41"/>
      <c r="B16" s="42"/>
      <c r="C16" s="38"/>
      <c r="D16" s="50"/>
      <c r="E16" s="51"/>
      <c r="F16" s="51"/>
      <c r="G16" s="43"/>
      <c r="H16" s="43"/>
      <c r="I16" s="43"/>
      <c r="J16" s="43"/>
      <c r="K16" s="43"/>
      <c r="L16" s="43"/>
      <c r="M16" s="43"/>
      <c r="N16" s="43"/>
      <c r="O16" s="43"/>
      <c r="P16" s="43"/>
      <c r="Q16" s="43"/>
      <c r="R16" s="43"/>
      <c r="S16" s="43"/>
      <c r="T16" s="43"/>
      <c r="U16" s="43"/>
      <c r="V16" s="43"/>
      <c r="W16" s="43"/>
      <c r="X16" s="43"/>
      <c r="Y16" s="43"/>
      <c r="Z16" s="43"/>
      <c r="AA16" s="43"/>
      <c r="AB16" s="43"/>
      <c r="AC16" s="43"/>
      <c r="AD16" s="66"/>
      <c r="AE16" s="67"/>
      <c r="AF16" s="67"/>
      <c r="AG16" s="67"/>
      <c r="AH16" s="67"/>
      <c r="AI16" s="67"/>
      <c r="AJ16" s="67"/>
      <c r="AK16" s="68"/>
      <c r="AN16" s="80"/>
      <c r="AO16" s="80"/>
      <c r="AP16" s="80"/>
      <c r="AQ16" s="80"/>
      <c r="AR16" s="80"/>
      <c r="AS16" s="80"/>
      <c r="AT16" s="80"/>
      <c r="AU16" s="80"/>
      <c r="AX16" s="72">
        <v>3011</v>
      </c>
      <c r="AY16" s="72">
        <v>3012</v>
      </c>
      <c r="AZ16" s="72">
        <v>3009</v>
      </c>
      <c r="BA16" s="72">
        <v>3010</v>
      </c>
    </row>
    <row r="17" spans="1:53" ht="45" customHeight="1">
      <c r="A17" s="41">
        <v>3043</v>
      </c>
      <c r="B17" s="42"/>
      <c r="C17" s="38"/>
      <c r="D17" s="60">
        <v>43</v>
      </c>
      <c r="E17" s="61"/>
      <c r="F17" s="61"/>
      <c r="G17" s="43" t="str">
        <f>VLOOKUP(A17,'３年'!$A$3:$G$173,6)</f>
        <v>タマネギの根の先端の細胞分裂を観察するとき、うすい塩酸につけるのはなぜか？</v>
      </c>
      <c r="H17" s="43"/>
      <c r="I17" s="43"/>
      <c r="J17" s="43"/>
      <c r="K17" s="43"/>
      <c r="L17" s="43"/>
      <c r="M17" s="43"/>
      <c r="N17" s="43"/>
      <c r="O17" s="43"/>
      <c r="P17" s="43"/>
      <c r="Q17" s="43"/>
      <c r="R17" s="43"/>
      <c r="S17" s="43"/>
      <c r="T17" s="43"/>
      <c r="U17" s="43"/>
      <c r="V17" s="43"/>
      <c r="W17" s="43"/>
      <c r="X17" s="43"/>
      <c r="Y17" s="43"/>
      <c r="Z17" s="43"/>
      <c r="AA17" s="43"/>
      <c r="AB17" s="43"/>
      <c r="AC17" s="43"/>
      <c r="AD17" s="44" t="s">
        <v>422</v>
      </c>
      <c r="AE17" s="45"/>
      <c r="AF17" s="45"/>
      <c r="AG17" s="45"/>
      <c r="AH17" s="45"/>
      <c r="AI17" s="45"/>
      <c r="AJ17" s="45"/>
      <c r="AK17" s="46"/>
      <c r="AN17" s="80" t="str">
        <f>VLOOKUP(A17,'３年'!$A$3:$G$173,7)</f>
        <v>細胞を離れやすくするため</v>
      </c>
      <c r="AO17" s="80"/>
      <c r="AP17" s="80"/>
      <c r="AQ17" s="80"/>
      <c r="AR17" s="80"/>
      <c r="AS17" s="80"/>
      <c r="AT17" s="80"/>
      <c r="AU17" s="80"/>
      <c r="AX17" s="72"/>
      <c r="AY17" s="72"/>
      <c r="AZ17" s="72"/>
      <c r="BA17" s="72"/>
    </row>
    <row r="18" spans="1:53" ht="45" customHeight="1">
      <c r="A18" s="41"/>
      <c r="B18" s="42"/>
      <c r="C18" s="38"/>
      <c r="D18" s="50"/>
      <c r="E18" s="51"/>
      <c r="F18" s="51"/>
      <c r="G18" s="43"/>
      <c r="H18" s="43"/>
      <c r="I18" s="43"/>
      <c r="J18" s="43"/>
      <c r="K18" s="43"/>
      <c r="L18" s="43"/>
      <c r="M18" s="43"/>
      <c r="N18" s="43"/>
      <c r="O18" s="43"/>
      <c r="P18" s="43"/>
      <c r="Q18" s="43"/>
      <c r="R18" s="43"/>
      <c r="S18" s="43"/>
      <c r="T18" s="43"/>
      <c r="U18" s="43"/>
      <c r="V18" s="43"/>
      <c r="W18" s="43"/>
      <c r="X18" s="43"/>
      <c r="Y18" s="43"/>
      <c r="Z18" s="43"/>
      <c r="AA18" s="43"/>
      <c r="AB18" s="43"/>
      <c r="AC18" s="43"/>
      <c r="AD18" s="47"/>
      <c r="AE18" s="48"/>
      <c r="AF18" s="48"/>
      <c r="AG18" s="48"/>
      <c r="AH18" s="48"/>
      <c r="AI18" s="48"/>
      <c r="AJ18" s="48"/>
      <c r="AK18" s="49"/>
      <c r="AN18" s="80"/>
      <c r="AO18" s="80"/>
      <c r="AP18" s="80"/>
      <c r="AQ18" s="80"/>
      <c r="AR18" s="80"/>
      <c r="AS18" s="80"/>
      <c r="AT18" s="80"/>
      <c r="AU18" s="80"/>
      <c r="AX18" s="72">
        <v>3014</v>
      </c>
      <c r="AY18" s="72">
        <v>3015</v>
      </c>
      <c r="AZ18" s="72">
        <v>3016</v>
      </c>
      <c r="BA18" s="72">
        <v>3013</v>
      </c>
    </row>
    <row r="19" spans="1:53" ht="45" customHeight="1">
      <c r="A19" s="41">
        <v>3044</v>
      </c>
      <c r="B19" s="42"/>
      <c r="C19" s="38"/>
      <c r="D19" s="50">
        <v>44</v>
      </c>
      <c r="E19" s="51"/>
      <c r="F19" s="51"/>
      <c r="G19" s="43" t="str">
        <f>VLOOKUP(A19,'３年'!$A$3:$G$173,6)</f>
        <v>細胞分裂の観察の時に使う染色液を１つ挙げなさい。</v>
      </c>
      <c r="H19" s="43"/>
      <c r="I19" s="43"/>
      <c r="J19" s="43"/>
      <c r="K19" s="43"/>
      <c r="L19" s="43"/>
      <c r="M19" s="43"/>
      <c r="N19" s="43"/>
      <c r="O19" s="43"/>
      <c r="P19" s="43"/>
      <c r="Q19" s="43"/>
      <c r="R19" s="43"/>
      <c r="S19" s="43"/>
      <c r="T19" s="43"/>
      <c r="U19" s="43"/>
      <c r="V19" s="43"/>
      <c r="W19" s="43"/>
      <c r="X19" s="43"/>
      <c r="Y19" s="43"/>
      <c r="Z19" s="43"/>
      <c r="AA19" s="43"/>
      <c r="AB19" s="43"/>
      <c r="AC19" s="43"/>
      <c r="AD19" s="44" t="s">
        <v>434</v>
      </c>
      <c r="AE19" s="45"/>
      <c r="AF19" s="45"/>
      <c r="AG19" s="45"/>
      <c r="AH19" s="45"/>
      <c r="AI19" s="45"/>
      <c r="AJ19" s="45"/>
      <c r="AK19" s="46"/>
      <c r="AN19" s="80" t="str">
        <f>VLOOKUP(A19,'３年'!$A$3:$G$173,7)</f>
        <v>酢酸カーミン、酢酸オルセイン</v>
      </c>
      <c r="AO19" s="80"/>
      <c r="AP19" s="80"/>
      <c r="AQ19" s="80"/>
      <c r="AR19" s="80"/>
      <c r="AS19" s="80"/>
      <c r="AT19" s="80"/>
      <c r="AU19" s="80"/>
      <c r="AX19" s="72"/>
      <c r="AY19" s="72"/>
      <c r="AZ19" s="72"/>
      <c r="BA19" s="72"/>
    </row>
    <row r="20" spans="1:53" ht="45" customHeight="1">
      <c r="A20" s="41"/>
      <c r="B20" s="42"/>
      <c r="C20" s="38"/>
      <c r="D20" s="50"/>
      <c r="E20" s="51"/>
      <c r="F20" s="51"/>
      <c r="G20" s="43"/>
      <c r="H20" s="43"/>
      <c r="I20" s="43"/>
      <c r="J20" s="43"/>
      <c r="K20" s="43"/>
      <c r="L20" s="43"/>
      <c r="M20" s="43"/>
      <c r="N20" s="43"/>
      <c r="O20" s="43"/>
      <c r="P20" s="43"/>
      <c r="Q20" s="43"/>
      <c r="R20" s="43"/>
      <c r="S20" s="43"/>
      <c r="T20" s="43"/>
      <c r="U20" s="43"/>
      <c r="V20" s="43"/>
      <c r="W20" s="43"/>
      <c r="X20" s="43"/>
      <c r="Y20" s="43"/>
      <c r="Z20" s="43"/>
      <c r="AA20" s="43"/>
      <c r="AB20" s="43"/>
      <c r="AC20" s="43"/>
      <c r="AD20" s="47"/>
      <c r="AE20" s="48"/>
      <c r="AF20" s="48"/>
      <c r="AG20" s="48"/>
      <c r="AH20" s="48"/>
      <c r="AI20" s="48"/>
      <c r="AJ20" s="48"/>
      <c r="AK20" s="49"/>
      <c r="AN20" s="80"/>
      <c r="AO20" s="80"/>
      <c r="AP20" s="80"/>
      <c r="AQ20" s="80"/>
      <c r="AR20" s="80"/>
      <c r="AS20" s="80"/>
      <c r="AT20" s="80"/>
      <c r="AU20" s="80"/>
      <c r="AX20" s="72">
        <v>3020</v>
      </c>
      <c r="AY20" s="72">
        <v>3019</v>
      </c>
      <c r="AZ20" s="72">
        <v>3018</v>
      </c>
      <c r="BA20" s="72">
        <v>3017</v>
      </c>
    </row>
    <row r="21" spans="1:53" ht="45" customHeight="1">
      <c r="A21" s="41">
        <v>3045</v>
      </c>
      <c r="B21" s="42"/>
      <c r="C21" s="38"/>
      <c r="D21" s="60">
        <v>45</v>
      </c>
      <c r="E21" s="61"/>
      <c r="F21" s="61"/>
      <c r="G21" s="43" t="str">
        <f>VLOOKUP(A21,'３年'!$A$3:$G$173,6)</f>
        <v>生物がもつ形や性質などの特徴を何というか？</v>
      </c>
      <c r="H21" s="43"/>
      <c r="I21" s="43"/>
      <c r="J21" s="43"/>
      <c r="K21" s="43"/>
      <c r="L21" s="43"/>
      <c r="M21" s="43"/>
      <c r="N21" s="43"/>
      <c r="O21" s="43"/>
      <c r="P21" s="43"/>
      <c r="Q21" s="43"/>
      <c r="R21" s="43"/>
      <c r="S21" s="43"/>
      <c r="T21" s="43"/>
      <c r="U21" s="43"/>
      <c r="V21" s="43"/>
      <c r="W21" s="43"/>
      <c r="X21" s="43"/>
      <c r="Y21" s="43"/>
      <c r="Z21" s="43"/>
      <c r="AA21" s="43"/>
      <c r="AB21" s="43"/>
      <c r="AC21" s="43"/>
      <c r="AD21" s="44" t="s">
        <v>423</v>
      </c>
      <c r="AE21" s="45"/>
      <c r="AF21" s="45"/>
      <c r="AG21" s="45"/>
      <c r="AH21" s="45"/>
      <c r="AI21" s="45"/>
      <c r="AJ21" s="45"/>
      <c r="AK21" s="46"/>
      <c r="AN21" s="80" t="str">
        <f>VLOOKUP(A21,'３年'!$A$3:$G$173,7)</f>
        <v>形質</v>
      </c>
      <c r="AO21" s="80"/>
      <c r="AP21" s="80"/>
      <c r="AQ21" s="80"/>
      <c r="AR21" s="80"/>
      <c r="AS21" s="80"/>
      <c r="AT21" s="80"/>
      <c r="AU21" s="80"/>
      <c r="AX21" s="72"/>
      <c r="AY21" s="72"/>
      <c r="AZ21" s="72"/>
      <c r="BA21" s="72"/>
    </row>
    <row r="22" spans="1:53" ht="45" customHeight="1">
      <c r="A22" s="41"/>
      <c r="B22" s="42"/>
      <c r="C22" s="38"/>
      <c r="D22" s="50"/>
      <c r="E22" s="51"/>
      <c r="F22" s="51"/>
      <c r="G22" s="43"/>
      <c r="H22" s="43"/>
      <c r="I22" s="43"/>
      <c r="J22" s="43"/>
      <c r="K22" s="43"/>
      <c r="L22" s="43"/>
      <c r="M22" s="43"/>
      <c r="N22" s="43"/>
      <c r="O22" s="43"/>
      <c r="P22" s="43"/>
      <c r="Q22" s="43"/>
      <c r="R22" s="43"/>
      <c r="S22" s="43"/>
      <c r="T22" s="43"/>
      <c r="U22" s="43"/>
      <c r="V22" s="43"/>
      <c r="W22" s="43"/>
      <c r="X22" s="43"/>
      <c r="Y22" s="43"/>
      <c r="Z22" s="43"/>
      <c r="AA22" s="43"/>
      <c r="AB22" s="43"/>
      <c r="AC22" s="43"/>
      <c r="AD22" s="47"/>
      <c r="AE22" s="48"/>
      <c r="AF22" s="48"/>
      <c r="AG22" s="48"/>
      <c r="AH22" s="48"/>
      <c r="AI22" s="48"/>
      <c r="AJ22" s="48"/>
      <c r="AK22" s="49"/>
      <c r="AN22" s="80"/>
      <c r="AO22" s="80"/>
      <c r="AP22" s="80"/>
      <c r="AQ22" s="80"/>
      <c r="AR22" s="80"/>
      <c r="AS22" s="80"/>
      <c r="AT22" s="80"/>
      <c r="AU22" s="80"/>
      <c r="AX22" s="72">
        <v>3023</v>
      </c>
      <c r="AY22" s="72">
        <v>3022</v>
      </c>
      <c r="AZ22" s="72">
        <v>3021</v>
      </c>
      <c r="BA22" s="72">
        <v>3024</v>
      </c>
    </row>
    <row r="23" spans="1:53" ht="45" customHeight="1">
      <c r="A23" s="41">
        <v>3046</v>
      </c>
      <c r="B23" s="42"/>
      <c r="C23" s="38"/>
      <c r="D23" s="50">
        <v>46</v>
      </c>
      <c r="E23" s="51"/>
      <c r="F23" s="51"/>
      <c r="G23" s="43" t="str">
        <f>VLOOKUP(A23,'３年'!$A$3:$G$173,6)</f>
        <v>雌の体内にあり卵がつくられる器官を卵巣、雄の体内にあり精子がつくられる器官を何というか？</v>
      </c>
      <c r="H23" s="43"/>
      <c r="I23" s="43"/>
      <c r="J23" s="43"/>
      <c r="K23" s="43"/>
      <c r="L23" s="43"/>
      <c r="M23" s="43"/>
      <c r="N23" s="43"/>
      <c r="O23" s="43"/>
      <c r="P23" s="43"/>
      <c r="Q23" s="43"/>
      <c r="R23" s="43"/>
      <c r="S23" s="43"/>
      <c r="T23" s="43"/>
      <c r="U23" s="43"/>
      <c r="V23" s="43"/>
      <c r="W23" s="43"/>
      <c r="X23" s="43"/>
      <c r="Y23" s="43"/>
      <c r="Z23" s="43"/>
      <c r="AA23" s="43"/>
      <c r="AB23" s="43"/>
      <c r="AC23" s="43"/>
      <c r="AD23" s="44" t="s">
        <v>424</v>
      </c>
      <c r="AE23" s="45"/>
      <c r="AF23" s="45"/>
      <c r="AG23" s="45"/>
      <c r="AH23" s="45"/>
      <c r="AI23" s="45"/>
      <c r="AJ23" s="45"/>
      <c r="AK23" s="46"/>
      <c r="AN23" s="80" t="str">
        <f>VLOOKUP(A23,'３年'!$A$3:$G$173,7)</f>
        <v>精巣</v>
      </c>
      <c r="AO23" s="80"/>
      <c r="AP23" s="80"/>
      <c r="AQ23" s="80"/>
      <c r="AR23" s="80"/>
      <c r="AS23" s="80"/>
      <c r="AT23" s="80"/>
      <c r="AU23" s="80"/>
      <c r="AX23" s="72"/>
      <c r="AY23" s="72"/>
      <c r="AZ23" s="72"/>
      <c r="BA23" s="72"/>
    </row>
    <row r="24" spans="1:53" ht="45" customHeight="1">
      <c r="A24" s="41"/>
      <c r="B24" s="42"/>
      <c r="C24" s="38"/>
      <c r="D24" s="50"/>
      <c r="E24" s="51"/>
      <c r="F24" s="51"/>
      <c r="G24" s="43"/>
      <c r="H24" s="43"/>
      <c r="I24" s="43"/>
      <c r="J24" s="43"/>
      <c r="K24" s="43"/>
      <c r="L24" s="43"/>
      <c r="M24" s="43"/>
      <c r="N24" s="43"/>
      <c r="O24" s="43"/>
      <c r="P24" s="43"/>
      <c r="Q24" s="43"/>
      <c r="R24" s="43"/>
      <c r="S24" s="43"/>
      <c r="T24" s="43"/>
      <c r="U24" s="43"/>
      <c r="V24" s="43"/>
      <c r="W24" s="43"/>
      <c r="X24" s="43"/>
      <c r="Y24" s="43"/>
      <c r="Z24" s="43"/>
      <c r="AA24" s="43"/>
      <c r="AB24" s="43"/>
      <c r="AC24" s="43"/>
      <c r="AD24" s="47"/>
      <c r="AE24" s="48"/>
      <c r="AF24" s="48"/>
      <c r="AG24" s="48"/>
      <c r="AH24" s="48"/>
      <c r="AI24" s="48"/>
      <c r="AJ24" s="48"/>
      <c r="AK24" s="49"/>
      <c r="AN24" s="80"/>
      <c r="AO24" s="80"/>
      <c r="AP24" s="80"/>
      <c r="AQ24" s="80"/>
      <c r="AR24" s="80"/>
      <c r="AS24" s="80"/>
      <c r="AT24" s="80"/>
      <c r="AU24" s="80"/>
      <c r="AX24" s="72">
        <v>3026</v>
      </c>
      <c r="AY24" s="72">
        <v>3025</v>
      </c>
      <c r="AZ24" s="72">
        <v>3028</v>
      </c>
      <c r="BA24" s="72">
        <v>3027</v>
      </c>
    </row>
    <row r="25" spans="1:53" ht="45" customHeight="1">
      <c r="A25" s="41">
        <v>3047</v>
      </c>
      <c r="B25" s="42"/>
      <c r="C25" s="38"/>
      <c r="D25" s="60">
        <v>47</v>
      </c>
      <c r="E25" s="61"/>
      <c r="F25" s="61"/>
      <c r="G25" s="43" t="str">
        <f>VLOOKUP(A25,'３年'!$A$3:$G$173,6)</f>
        <v>緑色植物は光合成で何エネルギーを利用している？</v>
      </c>
      <c r="H25" s="43"/>
      <c r="I25" s="43"/>
      <c r="J25" s="43"/>
      <c r="K25" s="43"/>
      <c r="L25" s="43"/>
      <c r="M25" s="43"/>
      <c r="N25" s="43"/>
      <c r="O25" s="43"/>
      <c r="P25" s="43"/>
      <c r="Q25" s="43"/>
      <c r="R25" s="43"/>
      <c r="S25" s="43"/>
      <c r="T25" s="43"/>
      <c r="U25" s="43"/>
      <c r="V25" s="43"/>
      <c r="W25" s="43"/>
      <c r="X25" s="43"/>
      <c r="Y25" s="43"/>
      <c r="Z25" s="43"/>
      <c r="AA25" s="43"/>
      <c r="AB25" s="43"/>
      <c r="AC25" s="43"/>
      <c r="AD25" s="44" t="s">
        <v>425</v>
      </c>
      <c r="AE25" s="45"/>
      <c r="AF25" s="45"/>
      <c r="AG25" s="45"/>
      <c r="AH25" s="45"/>
      <c r="AI25" s="45"/>
      <c r="AJ25" s="45"/>
      <c r="AK25" s="46"/>
      <c r="AN25" s="80" t="str">
        <f>VLOOKUP(A25,'３年'!$A$3:$G$173,7)</f>
        <v>（太陽の）光エネルギー</v>
      </c>
      <c r="AO25" s="80"/>
      <c r="AP25" s="80"/>
      <c r="AQ25" s="80"/>
      <c r="AR25" s="80"/>
      <c r="AS25" s="80"/>
      <c r="AT25" s="80"/>
      <c r="AU25" s="80"/>
      <c r="AX25" s="72"/>
      <c r="AY25" s="72"/>
      <c r="AZ25" s="72"/>
      <c r="BA25" s="72"/>
    </row>
    <row r="26" spans="1:53" ht="45" customHeight="1">
      <c r="A26" s="41"/>
      <c r="B26" s="42"/>
      <c r="C26" s="38"/>
      <c r="D26" s="50"/>
      <c r="E26" s="51"/>
      <c r="F26" s="51"/>
      <c r="G26" s="43"/>
      <c r="H26" s="43"/>
      <c r="I26" s="43"/>
      <c r="J26" s="43"/>
      <c r="K26" s="43"/>
      <c r="L26" s="43"/>
      <c r="M26" s="43"/>
      <c r="N26" s="43"/>
      <c r="O26" s="43"/>
      <c r="P26" s="43"/>
      <c r="Q26" s="43"/>
      <c r="R26" s="43"/>
      <c r="S26" s="43"/>
      <c r="T26" s="43"/>
      <c r="U26" s="43"/>
      <c r="V26" s="43"/>
      <c r="W26" s="43"/>
      <c r="X26" s="43"/>
      <c r="Y26" s="43"/>
      <c r="Z26" s="43"/>
      <c r="AA26" s="43"/>
      <c r="AB26" s="43"/>
      <c r="AC26" s="43"/>
      <c r="AD26" s="47"/>
      <c r="AE26" s="48"/>
      <c r="AF26" s="48"/>
      <c r="AG26" s="48"/>
      <c r="AH26" s="48"/>
      <c r="AI26" s="48"/>
      <c r="AJ26" s="48"/>
      <c r="AK26" s="49"/>
      <c r="AN26" s="80"/>
      <c r="AO26" s="80"/>
      <c r="AP26" s="80"/>
      <c r="AQ26" s="80"/>
      <c r="AR26" s="80"/>
      <c r="AS26" s="80"/>
      <c r="AT26" s="80"/>
      <c r="AU26" s="80"/>
      <c r="AX26" s="72">
        <v>3029</v>
      </c>
      <c r="AY26" s="72">
        <v>3032</v>
      </c>
      <c r="AZ26" s="72">
        <v>3031</v>
      </c>
      <c r="BA26" s="72">
        <v>3030</v>
      </c>
    </row>
    <row r="27" spans="1:53" ht="45" customHeight="1">
      <c r="A27" s="41">
        <v>3048</v>
      </c>
      <c r="B27" s="42"/>
      <c r="C27" s="38"/>
      <c r="D27" s="50">
        <v>48</v>
      </c>
      <c r="E27" s="51"/>
      <c r="F27" s="51"/>
      <c r="G27" s="43" t="str">
        <f>VLOOKUP(A27,'３年'!$A$3:$G$173,6)</f>
        <v>生物が子をつくることを何というか？</v>
      </c>
      <c r="H27" s="43"/>
      <c r="I27" s="43"/>
      <c r="J27" s="43"/>
      <c r="K27" s="43"/>
      <c r="L27" s="43"/>
      <c r="M27" s="43"/>
      <c r="N27" s="43"/>
      <c r="O27" s="43"/>
      <c r="P27" s="43"/>
      <c r="Q27" s="43"/>
      <c r="R27" s="43"/>
      <c r="S27" s="43"/>
      <c r="T27" s="43"/>
      <c r="U27" s="43"/>
      <c r="V27" s="43"/>
      <c r="W27" s="43"/>
      <c r="X27" s="43"/>
      <c r="Y27" s="43"/>
      <c r="Z27" s="43"/>
      <c r="AA27" s="43"/>
      <c r="AB27" s="43"/>
      <c r="AC27" s="43"/>
      <c r="AD27" s="44" t="s">
        <v>435</v>
      </c>
      <c r="AE27" s="45"/>
      <c r="AF27" s="45"/>
      <c r="AG27" s="45"/>
      <c r="AH27" s="45"/>
      <c r="AI27" s="45"/>
      <c r="AJ27" s="45"/>
      <c r="AK27" s="46"/>
      <c r="AN27" s="80" t="str">
        <f>VLOOKUP(A27,'３年'!$A$3:$G$173,7)</f>
        <v>生殖</v>
      </c>
      <c r="AO27" s="80"/>
      <c r="AP27" s="80"/>
      <c r="AQ27" s="80"/>
      <c r="AR27" s="80"/>
      <c r="AS27" s="80"/>
      <c r="AT27" s="80"/>
      <c r="AU27" s="80"/>
      <c r="AX27" s="72"/>
      <c r="AY27" s="72"/>
      <c r="AZ27" s="72"/>
      <c r="BA27" s="72"/>
    </row>
    <row r="28" spans="1:53" ht="45" customHeight="1">
      <c r="A28" s="41"/>
      <c r="B28" s="42"/>
      <c r="C28" s="38"/>
      <c r="D28" s="50"/>
      <c r="E28" s="51"/>
      <c r="F28" s="51"/>
      <c r="G28" s="43"/>
      <c r="H28" s="43"/>
      <c r="I28" s="43"/>
      <c r="J28" s="43"/>
      <c r="K28" s="43"/>
      <c r="L28" s="43"/>
      <c r="M28" s="43"/>
      <c r="N28" s="43"/>
      <c r="O28" s="43"/>
      <c r="P28" s="43"/>
      <c r="Q28" s="43"/>
      <c r="R28" s="43"/>
      <c r="S28" s="43"/>
      <c r="T28" s="43"/>
      <c r="U28" s="43"/>
      <c r="V28" s="43"/>
      <c r="W28" s="43"/>
      <c r="X28" s="43"/>
      <c r="Y28" s="43"/>
      <c r="Z28" s="43"/>
      <c r="AA28" s="43"/>
      <c r="AB28" s="43"/>
      <c r="AC28" s="43"/>
      <c r="AD28" s="47"/>
      <c r="AE28" s="48"/>
      <c r="AF28" s="48"/>
      <c r="AG28" s="48"/>
      <c r="AH28" s="48"/>
      <c r="AI28" s="48"/>
      <c r="AJ28" s="48"/>
      <c r="AK28" s="49"/>
      <c r="AN28" s="80"/>
      <c r="AO28" s="80"/>
      <c r="AP28" s="80"/>
      <c r="AQ28" s="80"/>
      <c r="AR28" s="80"/>
      <c r="AS28" s="80"/>
      <c r="AT28" s="80"/>
      <c r="AU28" s="80"/>
      <c r="AX28" s="72">
        <v>3033</v>
      </c>
      <c r="AY28" s="72">
        <v>3036</v>
      </c>
      <c r="AZ28" s="72">
        <v>3034</v>
      </c>
      <c r="BA28" s="72">
        <v>3035</v>
      </c>
    </row>
    <row r="29" spans="1:53" ht="45" customHeight="1">
      <c r="A29" s="41">
        <v>3049</v>
      </c>
      <c r="B29" s="42"/>
      <c r="C29" s="38"/>
      <c r="D29" s="60">
        <v>49</v>
      </c>
      <c r="E29" s="61"/>
      <c r="F29" s="61"/>
      <c r="G29" s="43" t="str">
        <f>VLOOKUP(A29,'３年'!$A$3:$G$173,6)</f>
        <v>形質を現すもとになるものは核の中の染色体にある何か？</v>
      </c>
      <c r="H29" s="43"/>
      <c r="I29" s="43"/>
      <c r="J29" s="43"/>
      <c r="K29" s="43"/>
      <c r="L29" s="43"/>
      <c r="M29" s="43"/>
      <c r="N29" s="43"/>
      <c r="O29" s="43"/>
      <c r="P29" s="43"/>
      <c r="Q29" s="43"/>
      <c r="R29" s="43"/>
      <c r="S29" s="43"/>
      <c r="T29" s="43"/>
      <c r="U29" s="43"/>
      <c r="V29" s="43"/>
      <c r="W29" s="43"/>
      <c r="X29" s="43"/>
      <c r="Y29" s="43"/>
      <c r="Z29" s="43"/>
      <c r="AA29" s="43"/>
      <c r="AB29" s="43"/>
      <c r="AC29" s="43"/>
      <c r="AD29" s="44" t="s">
        <v>414</v>
      </c>
      <c r="AE29" s="45"/>
      <c r="AF29" s="45"/>
      <c r="AG29" s="45"/>
      <c r="AH29" s="45"/>
      <c r="AI29" s="45"/>
      <c r="AJ29" s="45"/>
      <c r="AK29" s="46"/>
      <c r="AN29" s="80" t="str">
        <f>VLOOKUP(A29,'３年'!$A$3:$G$173,7)</f>
        <v>遺伝子</v>
      </c>
      <c r="AO29" s="80"/>
      <c r="AP29" s="80"/>
      <c r="AQ29" s="80"/>
      <c r="AR29" s="80"/>
      <c r="AS29" s="80"/>
      <c r="AT29" s="80"/>
      <c r="AU29" s="80"/>
      <c r="AX29" s="72"/>
      <c r="AY29" s="72"/>
      <c r="AZ29" s="72"/>
      <c r="BA29" s="72"/>
    </row>
    <row r="30" spans="1:53" ht="45" customHeight="1">
      <c r="A30" s="41"/>
      <c r="B30" s="42"/>
      <c r="C30" s="38"/>
      <c r="D30" s="50"/>
      <c r="E30" s="51"/>
      <c r="F30" s="51"/>
      <c r="G30" s="43"/>
      <c r="H30" s="43"/>
      <c r="I30" s="43"/>
      <c r="J30" s="43"/>
      <c r="K30" s="43"/>
      <c r="L30" s="43"/>
      <c r="M30" s="43"/>
      <c r="N30" s="43"/>
      <c r="O30" s="43"/>
      <c r="P30" s="43"/>
      <c r="Q30" s="43"/>
      <c r="R30" s="43"/>
      <c r="S30" s="43"/>
      <c r="T30" s="43"/>
      <c r="U30" s="43"/>
      <c r="V30" s="43"/>
      <c r="W30" s="43"/>
      <c r="X30" s="43"/>
      <c r="Y30" s="43"/>
      <c r="Z30" s="43"/>
      <c r="AA30" s="43"/>
      <c r="AB30" s="43"/>
      <c r="AC30" s="43"/>
      <c r="AD30" s="47"/>
      <c r="AE30" s="48"/>
      <c r="AF30" s="48"/>
      <c r="AG30" s="48"/>
      <c r="AH30" s="48"/>
      <c r="AI30" s="48"/>
      <c r="AJ30" s="48"/>
      <c r="AK30" s="49"/>
      <c r="AN30" s="80"/>
      <c r="AO30" s="80"/>
      <c r="AP30" s="80"/>
      <c r="AQ30" s="80"/>
      <c r="AR30" s="80"/>
      <c r="AS30" s="80"/>
      <c r="AT30" s="80"/>
      <c r="AU30" s="80"/>
      <c r="AX30" s="72">
        <v>3037</v>
      </c>
      <c r="AY30" s="72">
        <v>3038</v>
      </c>
      <c r="AZ30" s="72">
        <v>3039</v>
      </c>
      <c r="BA30" s="72">
        <v>3040</v>
      </c>
    </row>
    <row r="31" spans="1:53" ht="45" customHeight="1">
      <c r="A31" s="41">
        <v>3050</v>
      </c>
      <c r="B31" s="42"/>
      <c r="C31" s="38"/>
      <c r="D31" s="50">
        <v>50</v>
      </c>
      <c r="E31" s="51"/>
      <c r="F31" s="51"/>
      <c r="G31" s="43" t="str">
        <f>VLOOKUP(A31,'３年'!$A$3:$G$173,6)</f>
        <v>卵や精子を何細胞というか？</v>
      </c>
      <c r="H31" s="43"/>
      <c r="I31" s="43"/>
      <c r="J31" s="43"/>
      <c r="K31" s="43"/>
      <c r="L31" s="43"/>
      <c r="M31" s="43"/>
      <c r="N31" s="43"/>
      <c r="O31" s="43"/>
      <c r="P31" s="43"/>
      <c r="Q31" s="43"/>
      <c r="R31" s="43"/>
      <c r="S31" s="43"/>
      <c r="T31" s="43"/>
      <c r="U31" s="43"/>
      <c r="V31" s="43"/>
      <c r="W31" s="43"/>
      <c r="X31" s="43"/>
      <c r="Y31" s="43"/>
      <c r="Z31" s="43"/>
      <c r="AA31" s="43"/>
      <c r="AB31" s="43"/>
      <c r="AC31" s="43"/>
      <c r="AD31" s="44" t="s">
        <v>417</v>
      </c>
      <c r="AE31" s="45"/>
      <c r="AF31" s="45"/>
      <c r="AG31" s="45"/>
      <c r="AH31" s="45"/>
      <c r="AI31" s="45"/>
      <c r="AJ31" s="45"/>
      <c r="AK31" s="46"/>
      <c r="AN31" s="80" t="str">
        <f>VLOOKUP(A31,'３年'!$A$3:$G$173,7)</f>
        <v>生殖細胞</v>
      </c>
      <c r="AO31" s="80"/>
      <c r="AP31" s="80"/>
      <c r="AQ31" s="80"/>
      <c r="AR31" s="80"/>
      <c r="AS31" s="80"/>
      <c r="AT31" s="80"/>
      <c r="AU31" s="80"/>
      <c r="AX31" s="72"/>
      <c r="AY31" s="72"/>
      <c r="AZ31" s="72"/>
      <c r="BA31" s="72"/>
    </row>
    <row r="32" spans="1:53" ht="45" customHeight="1">
      <c r="A32" s="41"/>
      <c r="B32" s="42"/>
      <c r="C32" s="38"/>
      <c r="D32" s="50"/>
      <c r="E32" s="51"/>
      <c r="F32" s="51"/>
      <c r="G32" s="43"/>
      <c r="H32" s="43"/>
      <c r="I32" s="43"/>
      <c r="J32" s="43"/>
      <c r="K32" s="43"/>
      <c r="L32" s="43"/>
      <c r="M32" s="43"/>
      <c r="N32" s="43"/>
      <c r="O32" s="43"/>
      <c r="P32" s="43"/>
      <c r="Q32" s="43"/>
      <c r="R32" s="43"/>
      <c r="S32" s="43"/>
      <c r="T32" s="43"/>
      <c r="U32" s="43"/>
      <c r="V32" s="43"/>
      <c r="W32" s="43"/>
      <c r="X32" s="43"/>
      <c r="Y32" s="43"/>
      <c r="Z32" s="43"/>
      <c r="AA32" s="43"/>
      <c r="AB32" s="43"/>
      <c r="AC32" s="43"/>
      <c r="AD32" s="47"/>
      <c r="AE32" s="48"/>
      <c r="AF32" s="48"/>
      <c r="AG32" s="48"/>
      <c r="AH32" s="48"/>
      <c r="AI32" s="48"/>
      <c r="AJ32" s="48"/>
      <c r="AK32" s="49"/>
      <c r="AN32" s="80"/>
      <c r="AO32" s="80"/>
      <c r="AP32" s="80"/>
      <c r="AQ32" s="80"/>
      <c r="AR32" s="80"/>
      <c r="AS32" s="80"/>
      <c r="AT32" s="80"/>
      <c r="AU32" s="80"/>
      <c r="AX32" s="72">
        <v>3043</v>
      </c>
      <c r="AY32" s="72">
        <v>3042</v>
      </c>
      <c r="AZ32" s="72">
        <v>3044</v>
      </c>
      <c r="BA32" s="72">
        <v>3041</v>
      </c>
    </row>
    <row r="33" spans="1:53" ht="45" customHeight="1">
      <c r="A33" s="41">
        <v>3051</v>
      </c>
      <c r="B33" s="42"/>
      <c r="C33" s="38"/>
      <c r="D33" s="60">
        <v>51</v>
      </c>
      <c r="E33" s="61"/>
      <c r="F33" s="61"/>
      <c r="G33" s="43" t="str">
        <f>VLOOKUP(A33,'３年'!$A$3:$G$173,6)</f>
        <v>純系を交配したとき、子に現れる形質を何というか？</v>
      </c>
      <c r="H33" s="43"/>
      <c r="I33" s="43"/>
      <c r="J33" s="43"/>
      <c r="K33" s="43"/>
      <c r="L33" s="43"/>
      <c r="M33" s="43"/>
      <c r="N33" s="43"/>
      <c r="O33" s="43"/>
      <c r="P33" s="43"/>
      <c r="Q33" s="43"/>
      <c r="R33" s="43"/>
      <c r="S33" s="43"/>
      <c r="T33" s="43"/>
      <c r="U33" s="43"/>
      <c r="V33" s="43"/>
      <c r="W33" s="43"/>
      <c r="X33" s="43"/>
      <c r="Y33" s="43"/>
      <c r="Z33" s="43"/>
      <c r="AA33" s="43"/>
      <c r="AB33" s="43"/>
      <c r="AC33" s="43"/>
      <c r="AD33" s="44" t="s">
        <v>426</v>
      </c>
      <c r="AE33" s="45"/>
      <c r="AF33" s="45"/>
      <c r="AG33" s="45"/>
      <c r="AH33" s="45"/>
      <c r="AI33" s="45"/>
      <c r="AJ33" s="45"/>
      <c r="AK33" s="46"/>
      <c r="AN33" s="80" t="str">
        <f>VLOOKUP(A33,'３年'!$A$3:$G$173,7)</f>
        <v>優性の形質</v>
      </c>
      <c r="AO33" s="80"/>
      <c r="AP33" s="80"/>
      <c r="AQ33" s="80"/>
      <c r="AR33" s="80"/>
      <c r="AS33" s="80"/>
      <c r="AT33" s="80"/>
      <c r="AU33" s="80"/>
      <c r="AX33" s="72"/>
      <c r="AY33" s="72"/>
      <c r="AZ33" s="72"/>
      <c r="BA33" s="72"/>
    </row>
    <row r="34" spans="1:53" ht="45" customHeight="1">
      <c r="A34" s="41"/>
      <c r="B34" s="42"/>
      <c r="C34" s="38"/>
      <c r="D34" s="50"/>
      <c r="E34" s="51"/>
      <c r="F34" s="51"/>
      <c r="G34" s="43"/>
      <c r="H34" s="43"/>
      <c r="I34" s="43"/>
      <c r="J34" s="43"/>
      <c r="K34" s="43"/>
      <c r="L34" s="43"/>
      <c r="M34" s="43"/>
      <c r="N34" s="43"/>
      <c r="O34" s="43"/>
      <c r="P34" s="43"/>
      <c r="Q34" s="43"/>
      <c r="R34" s="43"/>
      <c r="S34" s="43"/>
      <c r="T34" s="43"/>
      <c r="U34" s="43"/>
      <c r="V34" s="43"/>
      <c r="W34" s="43"/>
      <c r="X34" s="43"/>
      <c r="Y34" s="43"/>
      <c r="Z34" s="43"/>
      <c r="AA34" s="43"/>
      <c r="AB34" s="43"/>
      <c r="AC34" s="43"/>
      <c r="AD34" s="47"/>
      <c r="AE34" s="48"/>
      <c r="AF34" s="48"/>
      <c r="AG34" s="48"/>
      <c r="AH34" s="48"/>
      <c r="AI34" s="48"/>
      <c r="AJ34" s="48"/>
      <c r="AK34" s="49"/>
      <c r="AN34" s="80"/>
      <c r="AO34" s="80"/>
      <c r="AP34" s="80"/>
      <c r="AQ34" s="80"/>
      <c r="AR34" s="80"/>
      <c r="AS34" s="80"/>
      <c r="AT34" s="80"/>
      <c r="AU34" s="80"/>
      <c r="AX34" s="72">
        <v>3045</v>
      </c>
      <c r="AY34" s="72">
        <v>3045</v>
      </c>
      <c r="AZ34" s="72">
        <v>3045</v>
      </c>
      <c r="BA34" s="72">
        <v>3045</v>
      </c>
    </row>
    <row r="35" spans="1:53" ht="45" customHeight="1">
      <c r="A35" s="41">
        <v>3052</v>
      </c>
      <c r="B35" s="42"/>
      <c r="C35" s="38"/>
      <c r="D35" s="50">
        <v>52</v>
      </c>
      <c r="E35" s="51"/>
      <c r="F35" s="51"/>
      <c r="G35" s="43" t="str">
        <f>VLOOKUP(A35,'３年'!$A$3:$G$173,6)</f>
        <v>純系を交配したとき、子に現れない形質を何というか？</v>
      </c>
      <c r="H35" s="43"/>
      <c r="I35" s="43"/>
      <c r="J35" s="43"/>
      <c r="K35" s="43"/>
      <c r="L35" s="43"/>
      <c r="M35" s="43"/>
      <c r="N35" s="43"/>
      <c r="O35" s="43"/>
      <c r="P35" s="43"/>
      <c r="Q35" s="43"/>
      <c r="R35" s="43"/>
      <c r="S35" s="43"/>
      <c r="T35" s="43"/>
      <c r="U35" s="43"/>
      <c r="V35" s="43"/>
      <c r="W35" s="43"/>
      <c r="X35" s="43"/>
      <c r="Y35" s="43"/>
      <c r="Z35" s="43"/>
      <c r="AA35" s="43"/>
      <c r="AB35" s="43"/>
      <c r="AC35" s="43"/>
      <c r="AD35" s="44" t="s">
        <v>427</v>
      </c>
      <c r="AE35" s="45"/>
      <c r="AF35" s="45"/>
      <c r="AG35" s="45"/>
      <c r="AH35" s="45"/>
      <c r="AI35" s="45"/>
      <c r="AJ35" s="45"/>
      <c r="AK35" s="46"/>
      <c r="AN35" s="80" t="str">
        <f>VLOOKUP(A35,'３年'!$A$3:$G$173,7)</f>
        <v>劣性の形質</v>
      </c>
      <c r="AO35" s="80"/>
      <c r="AP35" s="80"/>
      <c r="AQ35" s="80"/>
      <c r="AR35" s="80"/>
      <c r="AS35" s="80"/>
      <c r="AT35" s="80"/>
      <c r="AU35" s="80"/>
      <c r="AX35" s="72"/>
      <c r="AY35" s="72"/>
      <c r="AZ35" s="72"/>
      <c r="BA35" s="72"/>
    </row>
    <row r="36" spans="1:53" ht="45" customHeight="1">
      <c r="A36" s="41"/>
      <c r="B36" s="42"/>
      <c r="C36" s="38"/>
      <c r="D36" s="50"/>
      <c r="E36" s="51"/>
      <c r="F36" s="51"/>
      <c r="G36" s="43"/>
      <c r="H36" s="43"/>
      <c r="I36" s="43"/>
      <c r="J36" s="43"/>
      <c r="K36" s="43"/>
      <c r="L36" s="43"/>
      <c r="M36" s="43"/>
      <c r="N36" s="43"/>
      <c r="O36" s="43"/>
      <c r="P36" s="43"/>
      <c r="Q36" s="43"/>
      <c r="R36" s="43"/>
      <c r="S36" s="43"/>
      <c r="T36" s="43"/>
      <c r="U36" s="43"/>
      <c r="V36" s="43"/>
      <c r="W36" s="43"/>
      <c r="X36" s="43"/>
      <c r="Y36" s="43"/>
      <c r="Z36" s="43"/>
      <c r="AA36" s="43"/>
      <c r="AB36" s="43"/>
      <c r="AC36" s="43"/>
      <c r="AD36" s="47"/>
      <c r="AE36" s="48"/>
      <c r="AF36" s="48"/>
      <c r="AG36" s="48"/>
      <c r="AH36" s="48"/>
      <c r="AI36" s="48"/>
      <c r="AJ36" s="48"/>
      <c r="AK36" s="49"/>
      <c r="AN36" s="80"/>
      <c r="AO36" s="80"/>
      <c r="AP36" s="80"/>
      <c r="AQ36" s="80"/>
      <c r="AR36" s="80"/>
      <c r="AS36" s="80"/>
      <c r="AT36" s="80"/>
      <c r="AU36" s="80"/>
      <c r="AX36" s="72">
        <v>3046</v>
      </c>
      <c r="AY36" s="72">
        <v>3047</v>
      </c>
      <c r="AZ36" s="72">
        <v>3049</v>
      </c>
      <c r="BA36" s="72">
        <v>3048</v>
      </c>
    </row>
    <row r="37" spans="1:53" ht="45" customHeight="1">
      <c r="A37" s="41">
        <v>3053</v>
      </c>
      <c r="B37" s="42"/>
      <c r="C37" s="38"/>
      <c r="D37" s="60">
        <v>53</v>
      </c>
      <c r="E37" s="61"/>
      <c r="F37" s="61"/>
      <c r="G37" s="43" t="str">
        <f>VLOOKUP(A37,'３年'!$A$3:$G$173,6)</f>
        <v>遺伝の規則性を発見した最初の人物は誰か？</v>
      </c>
      <c r="H37" s="43"/>
      <c r="I37" s="43"/>
      <c r="J37" s="43"/>
      <c r="K37" s="43"/>
      <c r="L37" s="43"/>
      <c r="M37" s="43"/>
      <c r="N37" s="43"/>
      <c r="O37" s="43"/>
      <c r="P37" s="43"/>
      <c r="Q37" s="43"/>
      <c r="R37" s="43"/>
      <c r="S37" s="43"/>
      <c r="T37" s="43"/>
      <c r="U37" s="43"/>
      <c r="V37" s="43"/>
      <c r="W37" s="43"/>
      <c r="X37" s="43"/>
      <c r="Y37" s="43"/>
      <c r="Z37" s="43"/>
      <c r="AA37" s="43"/>
      <c r="AB37" s="43"/>
      <c r="AC37" s="43"/>
      <c r="AD37" s="44" t="s">
        <v>428</v>
      </c>
      <c r="AE37" s="45"/>
      <c r="AF37" s="45"/>
      <c r="AG37" s="45"/>
      <c r="AH37" s="45"/>
      <c r="AI37" s="45"/>
      <c r="AJ37" s="45"/>
      <c r="AK37" s="46"/>
      <c r="AN37" s="80" t="str">
        <f>VLOOKUP(A37,'３年'!$A$3:$G$173,7)</f>
        <v>メンデル</v>
      </c>
      <c r="AO37" s="80"/>
      <c r="AP37" s="80"/>
      <c r="AQ37" s="80"/>
      <c r="AR37" s="80"/>
      <c r="AS37" s="80"/>
      <c r="AT37" s="80"/>
      <c r="AU37" s="80"/>
      <c r="AX37" s="72"/>
      <c r="AY37" s="72"/>
      <c r="AZ37" s="72"/>
      <c r="BA37" s="72"/>
    </row>
    <row r="38" spans="1:53" ht="45" customHeight="1">
      <c r="A38" s="41"/>
      <c r="B38" s="42"/>
      <c r="C38" s="38"/>
      <c r="D38" s="50"/>
      <c r="E38" s="51"/>
      <c r="F38" s="51"/>
      <c r="G38" s="43"/>
      <c r="H38" s="43"/>
      <c r="I38" s="43"/>
      <c r="J38" s="43"/>
      <c r="K38" s="43"/>
      <c r="L38" s="43"/>
      <c r="M38" s="43"/>
      <c r="N38" s="43"/>
      <c r="O38" s="43"/>
      <c r="P38" s="43"/>
      <c r="Q38" s="43"/>
      <c r="R38" s="43"/>
      <c r="S38" s="43"/>
      <c r="T38" s="43"/>
      <c r="U38" s="43"/>
      <c r="V38" s="43"/>
      <c r="W38" s="43"/>
      <c r="X38" s="43"/>
      <c r="Y38" s="43"/>
      <c r="Z38" s="43"/>
      <c r="AA38" s="43"/>
      <c r="AB38" s="43"/>
      <c r="AC38" s="43"/>
      <c r="AD38" s="47"/>
      <c r="AE38" s="48"/>
      <c r="AF38" s="48"/>
      <c r="AG38" s="48"/>
      <c r="AH38" s="48"/>
      <c r="AI38" s="48"/>
      <c r="AJ38" s="48"/>
      <c r="AK38" s="49"/>
      <c r="AN38" s="80"/>
      <c r="AO38" s="80"/>
      <c r="AP38" s="80"/>
      <c r="AQ38" s="80"/>
      <c r="AR38" s="80"/>
      <c r="AS38" s="80"/>
      <c r="AT38" s="80"/>
      <c r="AU38" s="80"/>
      <c r="AX38" s="72">
        <v>3052</v>
      </c>
      <c r="AY38" s="72">
        <v>3050</v>
      </c>
      <c r="AZ38" s="72">
        <v>3051</v>
      </c>
      <c r="BA38" s="72">
        <v>3053</v>
      </c>
    </row>
    <row r="39" spans="1:53" ht="45" customHeight="1">
      <c r="A39" s="41">
        <v>3054</v>
      </c>
      <c r="B39" s="42"/>
      <c r="C39" s="38"/>
      <c r="D39" s="50">
        <v>54</v>
      </c>
      <c r="E39" s="51"/>
      <c r="F39" s="51"/>
      <c r="G39" s="43" t="str">
        <f>VLOOKUP(A39,'３年'!$A$3:$G$173,6)</f>
        <v>遺伝子の本体には、何という物質があるか？（アルファベット3文字）</v>
      </c>
      <c r="H39" s="43"/>
      <c r="I39" s="43"/>
      <c r="J39" s="43"/>
      <c r="K39" s="43"/>
      <c r="L39" s="43"/>
      <c r="M39" s="43"/>
      <c r="N39" s="43"/>
      <c r="O39" s="43"/>
      <c r="P39" s="43"/>
      <c r="Q39" s="43"/>
      <c r="R39" s="43"/>
      <c r="S39" s="43"/>
      <c r="T39" s="43"/>
      <c r="U39" s="43"/>
      <c r="V39" s="43"/>
      <c r="W39" s="43"/>
      <c r="X39" s="43"/>
      <c r="Y39" s="43"/>
      <c r="Z39" s="43"/>
      <c r="AA39" s="43"/>
      <c r="AB39" s="43"/>
      <c r="AC39" s="43"/>
      <c r="AD39" s="44" t="s">
        <v>429</v>
      </c>
      <c r="AE39" s="45"/>
      <c r="AF39" s="45"/>
      <c r="AG39" s="45"/>
      <c r="AH39" s="45"/>
      <c r="AI39" s="45"/>
      <c r="AJ39" s="45"/>
      <c r="AK39" s="46"/>
      <c r="AN39" s="80" t="str">
        <f>VLOOKUP(A39,'３年'!$A$3:$G$173,7)</f>
        <v>DNA</v>
      </c>
      <c r="AO39" s="80"/>
      <c r="AP39" s="80"/>
      <c r="AQ39" s="80"/>
      <c r="AR39" s="80"/>
      <c r="AS39" s="80"/>
      <c r="AT39" s="80"/>
      <c r="AU39" s="80"/>
      <c r="AX39" s="72"/>
      <c r="AY39" s="72"/>
      <c r="AZ39" s="72"/>
      <c r="BA39" s="72"/>
    </row>
    <row r="40" spans="1:53" ht="45" customHeight="1">
      <c r="A40" s="41"/>
      <c r="B40" s="42"/>
      <c r="C40" s="38"/>
      <c r="D40" s="50"/>
      <c r="E40" s="51"/>
      <c r="F40" s="51"/>
      <c r="G40" s="43"/>
      <c r="H40" s="43"/>
      <c r="I40" s="43"/>
      <c r="J40" s="43"/>
      <c r="K40" s="43"/>
      <c r="L40" s="43"/>
      <c r="M40" s="43"/>
      <c r="N40" s="43"/>
      <c r="O40" s="43"/>
      <c r="P40" s="43"/>
      <c r="Q40" s="43"/>
      <c r="R40" s="43"/>
      <c r="S40" s="43"/>
      <c r="T40" s="43"/>
      <c r="U40" s="43"/>
      <c r="V40" s="43"/>
      <c r="W40" s="43"/>
      <c r="X40" s="43"/>
      <c r="Y40" s="43"/>
      <c r="Z40" s="43"/>
      <c r="AA40" s="43"/>
      <c r="AB40" s="43"/>
      <c r="AC40" s="43"/>
      <c r="AD40" s="47"/>
      <c r="AE40" s="48"/>
      <c r="AF40" s="48"/>
      <c r="AG40" s="48"/>
      <c r="AH40" s="48"/>
      <c r="AI40" s="48"/>
      <c r="AJ40" s="48"/>
      <c r="AK40" s="49"/>
      <c r="AN40" s="80"/>
      <c r="AO40" s="80"/>
      <c r="AP40" s="80"/>
      <c r="AQ40" s="80"/>
      <c r="AR40" s="80"/>
      <c r="AS40" s="80"/>
      <c r="AT40" s="80"/>
      <c r="AU40" s="80"/>
      <c r="AX40" s="72">
        <v>3056</v>
      </c>
      <c r="AY40" s="72">
        <v>3055</v>
      </c>
      <c r="AZ40" s="72">
        <v>3057</v>
      </c>
      <c r="BA40" s="72">
        <v>3054</v>
      </c>
    </row>
    <row r="41" spans="1:53" ht="45" customHeight="1">
      <c r="A41" s="41">
        <v>3055</v>
      </c>
      <c r="B41" s="42"/>
      <c r="C41" s="38"/>
      <c r="D41" s="60">
        <v>55</v>
      </c>
      <c r="E41" s="61"/>
      <c r="F41" s="61"/>
      <c r="G41" s="43" t="str">
        <f>VLOOKUP(A41,'３年'!$A$3:$G$173,6)</f>
        <v>無性生殖における親と子のように、起源が同じで、同一遺伝子を持つ個体の集団を何というか？</v>
      </c>
      <c r="H41" s="43"/>
      <c r="I41" s="43"/>
      <c r="J41" s="43"/>
      <c r="K41" s="43"/>
      <c r="L41" s="43"/>
      <c r="M41" s="43"/>
      <c r="N41" s="43"/>
      <c r="O41" s="43"/>
      <c r="P41" s="43"/>
      <c r="Q41" s="43"/>
      <c r="R41" s="43"/>
      <c r="S41" s="43"/>
      <c r="T41" s="43"/>
      <c r="U41" s="43"/>
      <c r="V41" s="43"/>
      <c r="W41" s="43"/>
      <c r="X41" s="43"/>
      <c r="Y41" s="43"/>
      <c r="Z41" s="43"/>
      <c r="AA41" s="43"/>
      <c r="AB41" s="43"/>
      <c r="AC41" s="43"/>
      <c r="AD41" s="44" t="s">
        <v>430</v>
      </c>
      <c r="AE41" s="45"/>
      <c r="AF41" s="45"/>
      <c r="AG41" s="45"/>
      <c r="AH41" s="45"/>
      <c r="AI41" s="45"/>
      <c r="AJ41" s="45"/>
      <c r="AK41" s="46"/>
      <c r="AN41" s="80" t="str">
        <f>VLOOKUP(A41,'３年'!$A$3:$G$173,7)</f>
        <v>クローン</v>
      </c>
      <c r="AO41" s="80"/>
      <c r="AP41" s="80"/>
      <c r="AQ41" s="80"/>
      <c r="AR41" s="80"/>
      <c r="AS41" s="80"/>
      <c r="AT41" s="80"/>
      <c r="AU41" s="80"/>
      <c r="AX41" s="72"/>
      <c r="AY41" s="72"/>
      <c r="AZ41" s="72"/>
      <c r="BA41" s="72"/>
    </row>
    <row r="42" spans="1:53" ht="45" customHeight="1">
      <c r="A42" s="41"/>
      <c r="B42" s="42"/>
      <c r="C42" s="38"/>
      <c r="D42" s="50"/>
      <c r="E42" s="51"/>
      <c r="F42" s="51"/>
      <c r="G42" s="43"/>
      <c r="H42" s="43"/>
      <c r="I42" s="43"/>
      <c r="J42" s="43"/>
      <c r="K42" s="43"/>
      <c r="L42" s="43"/>
      <c r="M42" s="43"/>
      <c r="N42" s="43"/>
      <c r="O42" s="43"/>
      <c r="P42" s="43"/>
      <c r="Q42" s="43"/>
      <c r="R42" s="43"/>
      <c r="S42" s="43"/>
      <c r="T42" s="43"/>
      <c r="U42" s="43"/>
      <c r="V42" s="43"/>
      <c r="W42" s="43"/>
      <c r="X42" s="43"/>
      <c r="Y42" s="43"/>
      <c r="Z42" s="43"/>
      <c r="AA42" s="43"/>
      <c r="AB42" s="43"/>
      <c r="AC42" s="43"/>
      <c r="AD42" s="47"/>
      <c r="AE42" s="48"/>
      <c r="AF42" s="48"/>
      <c r="AG42" s="48"/>
      <c r="AH42" s="48"/>
      <c r="AI42" s="48"/>
      <c r="AJ42" s="48"/>
      <c r="AK42" s="49"/>
      <c r="AN42" s="80"/>
      <c r="AO42" s="80"/>
      <c r="AP42" s="80"/>
      <c r="AQ42" s="80"/>
      <c r="AR42" s="80"/>
      <c r="AS42" s="80"/>
      <c r="AT42" s="80"/>
      <c r="AU42" s="80"/>
      <c r="AX42" s="72">
        <v>3058</v>
      </c>
      <c r="AY42" s="72">
        <v>3059</v>
      </c>
      <c r="AZ42" s="72">
        <v>3061</v>
      </c>
      <c r="BA42" s="72">
        <v>3060</v>
      </c>
    </row>
    <row r="43" spans="1:53" ht="45" customHeight="1">
      <c r="A43" s="41">
        <v>3056</v>
      </c>
      <c r="B43" s="42"/>
      <c r="C43" s="38"/>
      <c r="D43" s="50">
        <v>56</v>
      </c>
      <c r="E43" s="51"/>
      <c r="F43" s="51"/>
      <c r="G43" s="43" t="str">
        <f>VLOOKUP(A43,'３年'!$A$3:$G$173,6)</f>
        <v>親、子、孫と自家受粉を繰り返しても、その形質がすべて同じである場合、これを何というか？</v>
      </c>
      <c r="H43" s="43"/>
      <c r="I43" s="43"/>
      <c r="J43" s="43"/>
      <c r="K43" s="43"/>
      <c r="L43" s="43"/>
      <c r="M43" s="43"/>
      <c r="N43" s="43"/>
      <c r="O43" s="43"/>
      <c r="P43" s="43"/>
      <c r="Q43" s="43"/>
      <c r="R43" s="43"/>
      <c r="S43" s="43"/>
      <c r="T43" s="43"/>
      <c r="U43" s="43"/>
      <c r="V43" s="43"/>
      <c r="W43" s="43"/>
      <c r="X43" s="43"/>
      <c r="Y43" s="43"/>
      <c r="Z43" s="43"/>
      <c r="AA43" s="43"/>
      <c r="AB43" s="43"/>
      <c r="AC43" s="43"/>
      <c r="AD43" s="44" t="s">
        <v>431</v>
      </c>
      <c r="AE43" s="45"/>
      <c r="AF43" s="45"/>
      <c r="AG43" s="45"/>
      <c r="AH43" s="45"/>
      <c r="AI43" s="45"/>
      <c r="AJ43" s="45"/>
      <c r="AK43" s="46"/>
      <c r="AN43" s="80" t="str">
        <f>VLOOKUP(A43,'３年'!$A$3:$G$173,7)</f>
        <v>純系</v>
      </c>
      <c r="AO43" s="80"/>
      <c r="AP43" s="80"/>
      <c r="AQ43" s="80"/>
      <c r="AR43" s="80"/>
      <c r="AS43" s="80"/>
      <c r="AT43" s="80"/>
      <c r="AU43" s="80"/>
      <c r="AX43" s="72"/>
      <c r="AY43" s="72"/>
      <c r="AZ43" s="72"/>
      <c r="BA43" s="72"/>
    </row>
    <row r="44" spans="1:53" ht="45" customHeight="1">
      <c r="A44" s="41"/>
      <c r="B44" s="42"/>
      <c r="C44" s="38"/>
      <c r="D44" s="50"/>
      <c r="E44" s="51"/>
      <c r="F44" s="51"/>
      <c r="G44" s="43"/>
      <c r="H44" s="43"/>
      <c r="I44" s="43"/>
      <c r="J44" s="43"/>
      <c r="K44" s="43"/>
      <c r="L44" s="43"/>
      <c r="M44" s="43"/>
      <c r="N44" s="43"/>
      <c r="O44" s="43"/>
      <c r="P44" s="43"/>
      <c r="Q44" s="43"/>
      <c r="R44" s="43"/>
      <c r="S44" s="43"/>
      <c r="T44" s="43"/>
      <c r="U44" s="43"/>
      <c r="V44" s="43"/>
      <c r="W44" s="43"/>
      <c r="X44" s="43"/>
      <c r="Y44" s="43"/>
      <c r="Z44" s="43"/>
      <c r="AA44" s="43"/>
      <c r="AB44" s="43"/>
      <c r="AC44" s="43"/>
      <c r="AD44" s="47"/>
      <c r="AE44" s="48"/>
      <c r="AF44" s="48"/>
      <c r="AG44" s="48"/>
      <c r="AH44" s="48"/>
      <c r="AI44" s="48"/>
      <c r="AJ44" s="48"/>
      <c r="AK44" s="49"/>
      <c r="AN44" s="80"/>
      <c r="AO44" s="80"/>
      <c r="AP44" s="80"/>
      <c r="AQ44" s="80"/>
      <c r="AR44" s="80"/>
      <c r="AS44" s="80"/>
      <c r="AT44" s="80"/>
      <c r="AU44" s="80"/>
      <c r="AX44" s="72">
        <v>3062</v>
      </c>
      <c r="AY44" s="72">
        <v>3064</v>
      </c>
      <c r="AZ44" s="72">
        <v>3065</v>
      </c>
      <c r="BA44" s="72">
        <v>3063</v>
      </c>
    </row>
    <row r="45" spans="1:53" ht="45" customHeight="1">
      <c r="A45" s="41">
        <v>3057</v>
      </c>
      <c r="B45" s="42"/>
      <c r="C45" s="38"/>
      <c r="D45" s="60">
        <v>57</v>
      </c>
      <c r="E45" s="61"/>
      <c r="F45" s="61"/>
      <c r="G45" s="43" t="str">
        <f>VLOOKUP(A45,'３年'!$A$3:$G$173,6)</f>
        <v>エンドウの種子の形には、丸形としわ形があり、1つの種子にはそのどちらか一方の形質が現れる。この対をなす形質を何というか？</v>
      </c>
      <c r="H45" s="43"/>
      <c r="I45" s="43"/>
      <c r="J45" s="43"/>
      <c r="K45" s="43"/>
      <c r="L45" s="43"/>
      <c r="M45" s="43"/>
      <c r="N45" s="43"/>
      <c r="O45" s="43"/>
      <c r="P45" s="43"/>
      <c r="Q45" s="43"/>
      <c r="R45" s="43"/>
      <c r="S45" s="43"/>
      <c r="T45" s="43"/>
      <c r="U45" s="43"/>
      <c r="V45" s="43"/>
      <c r="W45" s="43"/>
      <c r="X45" s="43"/>
      <c r="Y45" s="43"/>
      <c r="Z45" s="43"/>
      <c r="AA45" s="43"/>
      <c r="AB45" s="43"/>
      <c r="AC45" s="43"/>
      <c r="AD45" s="44" t="s">
        <v>432</v>
      </c>
      <c r="AE45" s="45"/>
      <c r="AF45" s="45"/>
      <c r="AG45" s="45"/>
      <c r="AH45" s="45"/>
      <c r="AI45" s="45"/>
      <c r="AJ45" s="45"/>
      <c r="AK45" s="46"/>
      <c r="AN45" s="80" t="str">
        <f>VLOOKUP(A45,'３年'!$A$3:$G$173,7)</f>
        <v>対立形質</v>
      </c>
      <c r="AO45" s="80"/>
      <c r="AP45" s="80"/>
      <c r="AQ45" s="80"/>
      <c r="AR45" s="80"/>
      <c r="AS45" s="80"/>
      <c r="AT45" s="80"/>
      <c r="AU45" s="80"/>
      <c r="AX45" s="72"/>
      <c r="AY45" s="72"/>
      <c r="AZ45" s="72"/>
      <c r="BA45" s="72"/>
    </row>
    <row r="46" spans="1:53" ht="45" customHeight="1">
      <c r="A46" s="41"/>
      <c r="B46" s="42"/>
      <c r="C46" s="38"/>
      <c r="D46" s="50"/>
      <c r="E46" s="51"/>
      <c r="F46" s="51"/>
      <c r="G46" s="43"/>
      <c r="H46" s="43"/>
      <c r="I46" s="43"/>
      <c r="J46" s="43"/>
      <c r="K46" s="43"/>
      <c r="L46" s="43"/>
      <c r="M46" s="43"/>
      <c r="N46" s="43"/>
      <c r="O46" s="43"/>
      <c r="P46" s="43"/>
      <c r="Q46" s="43"/>
      <c r="R46" s="43"/>
      <c r="S46" s="43"/>
      <c r="T46" s="43"/>
      <c r="U46" s="43"/>
      <c r="V46" s="43"/>
      <c r="W46" s="43"/>
      <c r="X46" s="43"/>
      <c r="Y46" s="43"/>
      <c r="Z46" s="43"/>
      <c r="AA46" s="43"/>
      <c r="AB46" s="43"/>
      <c r="AC46" s="43"/>
      <c r="AD46" s="47"/>
      <c r="AE46" s="48"/>
      <c r="AF46" s="48"/>
      <c r="AG46" s="48"/>
      <c r="AH46" s="48"/>
      <c r="AI46" s="48"/>
      <c r="AJ46" s="48"/>
      <c r="AK46" s="49"/>
      <c r="AN46" s="80"/>
      <c r="AO46" s="80"/>
      <c r="AP46" s="80"/>
      <c r="AQ46" s="80"/>
      <c r="AR46" s="80"/>
      <c r="AS46" s="80"/>
      <c r="AT46" s="80"/>
      <c r="AU46" s="80"/>
      <c r="AX46" s="72">
        <v>3066</v>
      </c>
      <c r="AY46" s="72">
        <v>3069</v>
      </c>
      <c r="AZ46" s="72">
        <v>3068</v>
      </c>
      <c r="BA46" s="72">
        <v>3067</v>
      </c>
    </row>
    <row r="47" spans="1:53" ht="45" customHeight="1">
      <c r="A47" s="41">
        <v>3058</v>
      </c>
      <c r="B47" s="42"/>
      <c r="C47" s="38"/>
      <c r="D47" s="50">
        <v>58</v>
      </c>
      <c r="E47" s="51"/>
      <c r="F47" s="51"/>
      <c r="G47" s="43" t="str">
        <f>VLOOKUP(A47,'３年'!$A$3:$G$173,6)</f>
        <v>対になって存在する遺伝子は、減数分裂のときに分かれて、別々の生殖細胞に入ることを何の法則というか？</v>
      </c>
      <c r="H47" s="43"/>
      <c r="I47" s="43"/>
      <c r="J47" s="43"/>
      <c r="K47" s="43"/>
      <c r="L47" s="43"/>
      <c r="M47" s="43"/>
      <c r="N47" s="43"/>
      <c r="O47" s="43"/>
      <c r="P47" s="43"/>
      <c r="Q47" s="43"/>
      <c r="R47" s="43"/>
      <c r="S47" s="43"/>
      <c r="T47" s="43"/>
      <c r="U47" s="43"/>
      <c r="V47" s="43"/>
      <c r="W47" s="43"/>
      <c r="X47" s="43"/>
      <c r="Y47" s="43"/>
      <c r="Z47" s="43"/>
      <c r="AA47" s="43"/>
      <c r="AB47" s="43"/>
      <c r="AC47" s="43"/>
      <c r="AD47" s="44" t="s">
        <v>396</v>
      </c>
      <c r="AE47" s="45"/>
      <c r="AF47" s="45"/>
      <c r="AG47" s="45"/>
      <c r="AH47" s="45"/>
      <c r="AI47" s="45"/>
      <c r="AJ47" s="45"/>
      <c r="AK47" s="46"/>
      <c r="AN47" s="80" t="str">
        <f>VLOOKUP(A47,'３年'!$A$3:$G$173,7)</f>
        <v>分離の法則</v>
      </c>
      <c r="AO47" s="80"/>
      <c r="AP47" s="80"/>
      <c r="AQ47" s="80"/>
      <c r="AR47" s="80"/>
      <c r="AS47" s="80"/>
      <c r="AT47" s="80"/>
      <c r="AU47" s="80"/>
      <c r="AX47" s="72"/>
      <c r="AY47" s="72"/>
      <c r="AZ47" s="72"/>
      <c r="BA47" s="72"/>
    </row>
    <row r="48" spans="1:53" ht="45" customHeight="1">
      <c r="A48" s="41"/>
      <c r="B48" s="42"/>
      <c r="C48" s="38"/>
      <c r="D48" s="50"/>
      <c r="E48" s="51"/>
      <c r="F48" s="51"/>
      <c r="G48" s="43"/>
      <c r="H48" s="43"/>
      <c r="I48" s="43"/>
      <c r="J48" s="43"/>
      <c r="K48" s="43"/>
      <c r="L48" s="43"/>
      <c r="M48" s="43"/>
      <c r="N48" s="43"/>
      <c r="O48" s="43"/>
      <c r="P48" s="43"/>
      <c r="Q48" s="43"/>
      <c r="R48" s="43"/>
      <c r="S48" s="43"/>
      <c r="T48" s="43"/>
      <c r="U48" s="43"/>
      <c r="V48" s="43"/>
      <c r="W48" s="43"/>
      <c r="X48" s="43"/>
      <c r="Y48" s="43"/>
      <c r="Z48" s="43"/>
      <c r="AA48" s="43"/>
      <c r="AB48" s="43"/>
      <c r="AC48" s="43"/>
      <c r="AD48" s="47"/>
      <c r="AE48" s="48"/>
      <c r="AF48" s="48"/>
      <c r="AG48" s="48"/>
      <c r="AH48" s="48"/>
      <c r="AI48" s="48"/>
      <c r="AJ48" s="48"/>
      <c r="AK48" s="49"/>
      <c r="AN48" s="80"/>
      <c r="AO48" s="80"/>
      <c r="AP48" s="80"/>
      <c r="AQ48" s="80"/>
      <c r="AR48" s="80"/>
      <c r="AS48" s="80"/>
      <c r="AT48" s="80"/>
      <c r="AU48" s="80"/>
      <c r="AX48" s="72">
        <v>3073</v>
      </c>
      <c r="AY48" s="72">
        <v>3072</v>
      </c>
      <c r="AZ48" s="72">
        <v>3071</v>
      </c>
      <c r="BA48" s="72">
        <v>3070</v>
      </c>
    </row>
    <row r="49" spans="1:53" ht="45" customHeight="1">
      <c r="A49" s="41">
        <v>3059</v>
      </c>
      <c r="B49" s="42"/>
      <c r="C49" s="38"/>
      <c r="D49" s="60">
        <v>59</v>
      </c>
      <c r="E49" s="61"/>
      <c r="F49" s="61"/>
      <c r="G49" s="43" t="str">
        <f>VLOOKUP(A49,'３年'!$A$3:$G$173,6)</f>
        <v>物体が外から力を受けない限り、運動のようすを変えず、その運動の状態を続けようとする性質を何というか？</v>
      </c>
      <c r="H49" s="43"/>
      <c r="I49" s="43"/>
      <c r="J49" s="43"/>
      <c r="K49" s="43"/>
      <c r="L49" s="43"/>
      <c r="M49" s="43"/>
      <c r="N49" s="43"/>
      <c r="O49" s="43"/>
      <c r="P49" s="43"/>
      <c r="Q49" s="43"/>
      <c r="R49" s="43"/>
      <c r="S49" s="43"/>
      <c r="T49" s="43"/>
      <c r="U49" s="43"/>
      <c r="V49" s="43"/>
      <c r="W49" s="43"/>
      <c r="X49" s="43"/>
      <c r="Y49" s="43"/>
      <c r="Z49" s="43"/>
      <c r="AA49" s="43"/>
      <c r="AB49" s="43"/>
      <c r="AC49" s="43"/>
      <c r="AD49" s="44" t="s">
        <v>397</v>
      </c>
      <c r="AE49" s="45"/>
      <c r="AF49" s="45"/>
      <c r="AG49" s="45"/>
      <c r="AH49" s="45"/>
      <c r="AI49" s="45"/>
      <c r="AJ49" s="45"/>
      <c r="AK49" s="46"/>
      <c r="AN49" s="80" t="str">
        <f>VLOOKUP(A49,'３年'!$A$3:$G$173,7)</f>
        <v>慣性</v>
      </c>
      <c r="AO49" s="80"/>
      <c r="AP49" s="80"/>
      <c r="AQ49" s="80"/>
      <c r="AR49" s="80"/>
      <c r="AS49" s="80"/>
      <c r="AT49" s="80"/>
      <c r="AU49" s="80"/>
      <c r="AX49" s="72"/>
      <c r="AY49" s="72"/>
      <c r="AZ49" s="72"/>
      <c r="BA49" s="72"/>
    </row>
    <row r="50" spans="1:53" ht="45" customHeight="1">
      <c r="A50" s="41"/>
      <c r="B50" s="42"/>
      <c r="C50" s="38"/>
      <c r="D50" s="50"/>
      <c r="E50" s="51"/>
      <c r="F50" s="51"/>
      <c r="G50" s="43"/>
      <c r="H50" s="43"/>
      <c r="I50" s="43"/>
      <c r="J50" s="43"/>
      <c r="K50" s="43"/>
      <c r="L50" s="43"/>
      <c r="M50" s="43"/>
      <c r="N50" s="43"/>
      <c r="O50" s="43"/>
      <c r="P50" s="43"/>
      <c r="Q50" s="43"/>
      <c r="R50" s="43"/>
      <c r="S50" s="43"/>
      <c r="T50" s="43"/>
      <c r="U50" s="43"/>
      <c r="V50" s="43"/>
      <c r="W50" s="43"/>
      <c r="X50" s="43"/>
      <c r="Y50" s="43"/>
      <c r="Z50" s="43"/>
      <c r="AA50" s="43"/>
      <c r="AB50" s="43"/>
      <c r="AC50" s="43"/>
      <c r="AD50" s="47"/>
      <c r="AE50" s="48"/>
      <c r="AF50" s="48"/>
      <c r="AG50" s="48"/>
      <c r="AH50" s="48"/>
      <c r="AI50" s="48"/>
      <c r="AJ50" s="48"/>
      <c r="AK50" s="49"/>
      <c r="AN50" s="80"/>
      <c r="AO50" s="80"/>
      <c r="AP50" s="80"/>
      <c r="AQ50" s="80"/>
      <c r="AR50" s="80"/>
      <c r="AS50" s="80"/>
      <c r="AT50" s="80"/>
      <c r="AU50" s="80"/>
      <c r="AX50" s="72">
        <v>3074</v>
      </c>
      <c r="AY50" s="72">
        <v>3077</v>
      </c>
      <c r="AZ50" s="72">
        <v>3075</v>
      </c>
      <c r="BA50" s="72">
        <v>3076</v>
      </c>
    </row>
    <row r="51" spans="1:53" ht="45" customHeight="1">
      <c r="A51" s="41">
        <v>3060</v>
      </c>
      <c r="B51" s="42"/>
      <c r="C51" s="38"/>
      <c r="D51" s="50">
        <v>60</v>
      </c>
      <c r="E51" s="51"/>
      <c r="F51" s="51"/>
      <c r="G51" s="43" t="str">
        <f>VLOOKUP(A51,'３年'!$A$3:$G$173,6)</f>
        <v>台車が10mの距離を5秒で移動したとき、この間の台車の平均の速さは何m／sか？</v>
      </c>
      <c r="H51" s="43"/>
      <c r="I51" s="43"/>
      <c r="J51" s="43"/>
      <c r="K51" s="43"/>
      <c r="L51" s="43"/>
      <c r="M51" s="43"/>
      <c r="N51" s="43"/>
      <c r="O51" s="43"/>
      <c r="P51" s="43"/>
      <c r="Q51" s="43"/>
      <c r="R51" s="43"/>
      <c r="S51" s="43"/>
      <c r="T51" s="43"/>
      <c r="U51" s="43"/>
      <c r="V51" s="43"/>
      <c r="W51" s="43"/>
      <c r="X51" s="43"/>
      <c r="Y51" s="43"/>
      <c r="Z51" s="43"/>
      <c r="AA51" s="43"/>
      <c r="AB51" s="43"/>
      <c r="AC51" s="43"/>
      <c r="AD51" s="44" t="s">
        <v>477</v>
      </c>
      <c r="AE51" s="45"/>
      <c r="AF51" s="45"/>
      <c r="AG51" s="45"/>
      <c r="AH51" s="45"/>
      <c r="AI51" s="45"/>
      <c r="AJ51" s="45"/>
      <c r="AK51" s="46"/>
      <c r="AN51" s="80" t="str">
        <f>VLOOKUP(A51,'３年'!$A$3:$G$173,7)</f>
        <v>2m／s</v>
      </c>
      <c r="AO51" s="80"/>
      <c r="AP51" s="80"/>
      <c r="AQ51" s="80"/>
      <c r="AR51" s="80"/>
      <c r="AS51" s="80"/>
      <c r="AT51" s="80"/>
      <c r="AU51" s="80"/>
      <c r="AX51" s="72"/>
      <c r="AY51" s="72"/>
      <c r="AZ51" s="72"/>
      <c r="BA51" s="72"/>
    </row>
    <row r="52" spans="1:53" ht="45" customHeight="1" thickBot="1">
      <c r="A52" s="41"/>
      <c r="B52" s="42"/>
      <c r="C52" s="38"/>
      <c r="D52" s="50"/>
      <c r="E52" s="51"/>
      <c r="F52" s="51"/>
      <c r="G52" s="75"/>
      <c r="H52" s="75"/>
      <c r="I52" s="75"/>
      <c r="J52" s="75"/>
      <c r="K52" s="75"/>
      <c r="L52" s="75"/>
      <c r="M52" s="75"/>
      <c r="N52" s="75"/>
      <c r="O52" s="75"/>
      <c r="P52" s="75"/>
      <c r="Q52" s="75"/>
      <c r="R52" s="75"/>
      <c r="S52" s="75"/>
      <c r="T52" s="75"/>
      <c r="U52" s="75"/>
      <c r="V52" s="75"/>
      <c r="W52" s="75"/>
      <c r="X52" s="75"/>
      <c r="Y52" s="75"/>
      <c r="Z52" s="75"/>
      <c r="AA52" s="75"/>
      <c r="AB52" s="75"/>
      <c r="AC52" s="75"/>
      <c r="AD52" s="76"/>
      <c r="AE52" s="77"/>
      <c r="AF52" s="77"/>
      <c r="AG52" s="77"/>
      <c r="AH52" s="77"/>
      <c r="AI52" s="77"/>
      <c r="AJ52" s="77"/>
      <c r="AK52" s="78"/>
      <c r="AN52" s="80"/>
      <c r="AO52" s="80"/>
      <c r="AP52" s="80"/>
      <c r="AQ52" s="80"/>
      <c r="AR52" s="80"/>
      <c r="AS52" s="80"/>
      <c r="AT52" s="80"/>
      <c r="AU52" s="80"/>
      <c r="AX52" s="36">
        <v>3079</v>
      </c>
      <c r="AY52" s="36">
        <v>3078</v>
      </c>
      <c r="AZ52" s="36">
        <v>3081</v>
      </c>
      <c r="BA52" s="36">
        <v>3080</v>
      </c>
    </row>
    <row r="54" spans="1:53">
      <c r="AX54" s="72"/>
      <c r="AY54" s="72"/>
      <c r="AZ54" s="72"/>
      <c r="BA54" s="72"/>
    </row>
    <row r="55" spans="1:53">
      <c r="AX55" s="72"/>
      <c r="AY55" s="72"/>
      <c r="AZ55" s="72"/>
      <c r="BA55" s="72"/>
    </row>
    <row r="56" spans="1:53">
      <c r="AX56" s="72"/>
      <c r="AY56" s="72"/>
      <c r="AZ56" s="72"/>
      <c r="BA56" s="72"/>
    </row>
    <row r="57" spans="1:53">
      <c r="AX57" s="72"/>
      <c r="AY57" s="72"/>
      <c r="AZ57" s="72"/>
      <c r="BA57" s="72"/>
    </row>
    <row r="58" spans="1:53">
      <c r="AX58" s="72"/>
      <c r="AY58" s="72"/>
      <c r="AZ58" s="72"/>
      <c r="BA58" s="72"/>
    </row>
    <row r="59" spans="1:53">
      <c r="AX59" s="72"/>
      <c r="AY59" s="72"/>
      <c r="AZ59" s="72"/>
      <c r="BA59" s="72"/>
    </row>
    <row r="60" spans="1:53">
      <c r="AX60" s="72"/>
      <c r="AY60" s="72"/>
      <c r="AZ60" s="72"/>
      <c r="BA60" s="72"/>
    </row>
    <row r="61" spans="1:53">
      <c r="AX61" s="72"/>
      <c r="AY61" s="72"/>
      <c r="AZ61" s="72"/>
      <c r="BA61" s="72"/>
    </row>
    <row r="62" spans="1:53">
      <c r="AX62" s="72"/>
      <c r="AY62" s="72"/>
      <c r="AZ62" s="72"/>
      <c r="BA62" s="72"/>
    </row>
    <row r="63" spans="1:53">
      <c r="AX63" s="72"/>
      <c r="AY63" s="72"/>
      <c r="AZ63" s="72"/>
      <c r="BA63" s="72"/>
    </row>
    <row r="64" spans="1:53">
      <c r="AX64" s="72"/>
      <c r="AY64" s="72"/>
      <c r="AZ64" s="72"/>
      <c r="BA64" s="72"/>
    </row>
    <row r="65" spans="50:53">
      <c r="AX65" s="72"/>
      <c r="AY65" s="72"/>
      <c r="AZ65" s="72"/>
      <c r="BA65" s="72"/>
    </row>
    <row r="66" spans="50:53">
      <c r="AX66" s="72"/>
      <c r="AY66" s="72"/>
      <c r="AZ66" s="72"/>
      <c r="BA66" s="72"/>
    </row>
    <row r="67" spans="50:53">
      <c r="AX67" s="72"/>
      <c r="AY67" s="72"/>
      <c r="AZ67" s="72"/>
      <c r="BA67" s="72"/>
    </row>
    <row r="68" spans="50:53">
      <c r="AX68" s="72"/>
      <c r="AY68" s="72"/>
      <c r="AZ68" s="72"/>
      <c r="BA68" s="72"/>
    </row>
    <row r="69" spans="50:53">
      <c r="AX69" s="72"/>
      <c r="AY69" s="72"/>
      <c r="AZ69" s="72"/>
      <c r="BA69" s="72"/>
    </row>
    <row r="70" spans="50:53">
      <c r="AX70" s="72"/>
      <c r="AY70" s="72"/>
      <c r="AZ70" s="72"/>
      <c r="BA70" s="72"/>
    </row>
    <row r="71" spans="50:53">
      <c r="AX71" s="72"/>
      <c r="AY71" s="72"/>
      <c r="AZ71" s="72"/>
      <c r="BA71" s="72"/>
    </row>
    <row r="72" spans="50:53">
      <c r="AX72" s="72"/>
      <c r="AY72" s="72"/>
      <c r="AZ72" s="72"/>
      <c r="BA72" s="72"/>
    </row>
    <row r="73" spans="50:53">
      <c r="AX73" s="72"/>
      <c r="AY73" s="72"/>
      <c r="AZ73" s="72"/>
      <c r="BA73" s="72"/>
    </row>
    <row r="74" spans="50:53">
      <c r="AX74" s="72"/>
      <c r="AY74" s="72"/>
      <c r="AZ74" s="72"/>
      <c r="BA74" s="72"/>
    </row>
    <row r="75" spans="50:53">
      <c r="AX75" s="72"/>
      <c r="AY75" s="72"/>
      <c r="AZ75" s="72"/>
      <c r="BA75" s="72"/>
    </row>
    <row r="76" spans="50:53">
      <c r="AX76" s="72"/>
      <c r="AY76" s="72"/>
      <c r="AZ76" s="72"/>
      <c r="BA76" s="72"/>
    </row>
    <row r="77" spans="50:53">
      <c r="AX77" s="72"/>
      <c r="AY77" s="72"/>
      <c r="AZ77" s="72"/>
      <c r="BA77" s="72"/>
    </row>
    <row r="78" spans="50:53">
      <c r="AX78" s="72"/>
      <c r="AY78" s="72"/>
      <c r="AZ78" s="72"/>
      <c r="BA78" s="72"/>
    </row>
    <row r="79" spans="50:53">
      <c r="AX79" s="72"/>
      <c r="AY79" s="72"/>
      <c r="AZ79" s="72"/>
      <c r="BA79" s="72"/>
    </row>
    <row r="80" spans="50:53">
      <c r="AX80" s="72"/>
      <c r="AY80" s="72"/>
      <c r="AZ80" s="72"/>
      <c r="BA80" s="72"/>
    </row>
    <row r="81" spans="50:53">
      <c r="AX81" s="72"/>
      <c r="AY81" s="72"/>
      <c r="AZ81" s="72"/>
      <c r="BA81" s="72"/>
    </row>
    <row r="82" spans="50:53">
      <c r="AX82" s="72"/>
      <c r="AY82" s="72"/>
      <c r="AZ82" s="72"/>
      <c r="BA82" s="72"/>
    </row>
    <row r="83" spans="50:53">
      <c r="AX83" s="72"/>
      <c r="AY83" s="72"/>
      <c r="AZ83" s="72"/>
      <c r="BA83" s="72"/>
    </row>
  </sheetData>
  <mergeCells count="248">
    <mergeCell ref="AX82:AX83"/>
    <mergeCell ref="AY82:AY83"/>
    <mergeCell ref="AZ82:AZ83"/>
    <mergeCell ref="BA82:BA83"/>
    <mergeCell ref="AX78:AX79"/>
    <mergeCell ref="AY78:AY79"/>
    <mergeCell ref="AZ78:AZ79"/>
    <mergeCell ref="BA78:BA79"/>
    <mergeCell ref="AX80:AX81"/>
    <mergeCell ref="AY80:AY81"/>
    <mergeCell ref="AZ80:AZ81"/>
    <mergeCell ref="BA80:BA81"/>
    <mergeCell ref="AX74:AX75"/>
    <mergeCell ref="AY74:AY75"/>
    <mergeCell ref="AZ74:AZ75"/>
    <mergeCell ref="BA74:BA75"/>
    <mergeCell ref="AX76:AX77"/>
    <mergeCell ref="AY76:AY77"/>
    <mergeCell ref="AZ76:AZ77"/>
    <mergeCell ref="BA76:BA77"/>
    <mergeCell ref="AX70:AX71"/>
    <mergeCell ref="AY70:AY71"/>
    <mergeCell ref="AZ70:AZ71"/>
    <mergeCell ref="BA70:BA71"/>
    <mergeCell ref="AX72:AX73"/>
    <mergeCell ref="AY72:AY73"/>
    <mergeCell ref="AZ72:AZ73"/>
    <mergeCell ref="BA72:BA73"/>
    <mergeCell ref="AX66:AX67"/>
    <mergeCell ref="AY66:AY67"/>
    <mergeCell ref="AZ66:AZ67"/>
    <mergeCell ref="BA66:BA67"/>
    <mergeCell ref="AX68:AX69"/>
    <mergeCell ref="AY68:AY69"/>
    <mergeCell ref="AZ68:AZ69"/>
    <mergeCell ref="BA68:BA69"/>
    <mergeCell ref="AX62:AX63"/>
    <mergeCell ref="AY62:AY63"/>
    <mergeCell ref="AZ62:AZ63"/>
    <mergeCell ref="BA62:BA63"/>
    <mergeCell ref="AX64:AX65"/>
    <mergeCell ref="AY64:AY65"/>
    <mergeCell ref="AZ64:AZ65"/>
    <mergeCell ref="BA64:BA65"/>
    <mergeCell ref="AX58:AX59"/>
    <mergeCell ref="AY58:AY59"/>
    <mergeCell ref="AZ58:AZ59"/>
    <mergeCell ref="BA58:BA59"/>
    <mergeCell ref="AX60:AX61"/>
    <mergeCell ref="AY60:AY61"/>
    <mergeCell ref="AZ60:AZ61"/>
    <mergeCell ref="BA60:BA61"/>
    <mergeCell ref="AX54:AX55"/>
    <mergeCell ref="AY54:AY55"/>
    <mergeCell ref="AZ54:AZ55"/>
    <mergeCell ref="BA54:BA55"/>
    <mergeCell ref="AX56:AX57"/>
    <mergeCell ref="AY56:AY57"/>
    <mergeCell ref="AZ56:AZ57"/>
    <mergeCell ref="BA56:BA57"/>
    <mergeCell ref="AZ50:AZ51"/>
    <mergeCell ref="BA50:BA51"/>
    <mergeCell ref="A51:B52"/>
    <mergeCell ref="D51:F52"/>
    <mergeCell ref="G51:AC52"/>
    <mergeCell ref="AD51:AK52"/>
    <mergeCell ref="AN51:AU52"/>
    <mergeCell ref="AY48:AY49"/>
    <mergeCell ref="AZ48:AZ49"/>
    <mergeCell ref="BA48:BA49"/>
    <mergeCell ref="A49:B50"/>
    <mergeCell ref="D49:F50"/>
    <mergeCell ref="G49:AC50"/>
    <mergeCell ref="AD49:AK50"/>
    <mergeCell ref="AN49:AU50"/>
    <mergeCell ref="AX50:AX51"/>
    <mergeCell ref="AY50:AY51"/>
    <mergeCell ref="A47:B48"/>
    <mergeCell ref="D47:F48"/>
    <mergeCell ref="G47:AC48"/>
    <mergeCell ref="AD47:AK48"/>
    <mergeCell ref="AN47:AU48"/>
    <mergeCell ref="AX48:AX49"/>
    <mergeCell ref="AY44:AY45"/>
    <mergeCell ref="AZ44:AZ45"/>
    <mergeCell ref="BA44:BA45"/>
    <mergeCell ref="A45:B46"/>
    <mergeCell ref="D45:F46"/>
    <mergeCell ref="G45:AC46"/>
    <mergeCell ref="AD45:AK46"/>
    <mergeCell ref="AN45:AU46"/>
    <mergeCell ref="AX46:AX47"/>
    <mergeCell ref="AY46:AY47"/>
    <mergeCell ref="AZ46:AZ47"/>
    <mergeCell ref="BA46:BA47"/>
    <mergeCell ref="AY40:AY41"/>
    <mergeCell ref="AZ40:AZ41"/>
    <mergeCell ref="BA40:BA41"/>
    <mergeCell ref="A41:B42"/>
    <mergeCell ref="D41:F42"/>
    <mergeCell ref="G41:AC42"/>
    <mergeCell ref="AD41:AK42"/>
    <mergeCell ref="AN41:AU42"/>
    <mergeCell ref="AX42:AX43"/>
    <mergeCell ref="AY42:AY43"/>
    <mergeCell ref="A39:B40"/>
    <mergeCell ref="D39:F40"/>
    <mergeCell ref="G39:AC40"/>
    <mergeCell ref="AD39:AK40"/>
    <mergeCell ref="AN39:AU40"/>
    <mergeCell ref="AX40:AX41"/>
    <mergeCell ref="AZ42:AZ43"/>
    <mergeCell ref="BA42:BA43"/>
    <mergeCell ref="A43:B44"/>
    <mergeCell ref="D43:F44"/>
    <mergeCell ref="G43:AC44"/>
    <mergeCell ref="AD43:AK44"/>
    <mergeCell ref="AN43:AU44"/>
    <mergeCell ref="AX44:AX45"/>
    <mergeCell ref="AY36:AY37"/>
    <mergeCell ref="AZ36:AZ37"/>
    <mergeCell ref="BA36:BA37"/>
    <mergeCell ref="A37:B38"/>
    <mergeCell ref="D37:F38"/>
    <mergeCell ref="G37:AC38"/>
    <mergeCell ref="AD37:AK38"/>
    <mergeCell ref="AN37:AU38"/>
    <mergeCell ref="AX38:AX39"/>
    <mergeCell ref="AY38:AY39"/>
    <mergeCell ref="AZ38:AZ39"/>
    <mergeCell ref="BA38:BA39"/>
    <mergeCell ref="AY32:AY33"/>
    <mergeCell ref="AZ32:AZ33"/>
    <mergeCell ref="BA32:BA33"/>
    <mergeCell ref="A33:B34"/>
    <mergeCell ref="D33:F34"/>
    <mergeCell ref="G33:AC34"/>
    <mergeCell ref="AD33:AK34"/>
    <mergeCell ref="AN33:AU34"/>
    <mergeCell ref="AX34:AX35"/>
    <mergeCell ref="AY34:AY35"/>
    <mergeCell ref="A31:B32"/>
    <mergeCell ref="D31:F32"/>
    <mergeCell ref="G31:AC32"/>
    <mergeCell ref="AD31:AK32"/>
    <mergeCell ref="AN31:AU32"/>
    <mergeCell ref="AX32:AX33"/>
    <mergeCell ref="AZ34:AZ35"/>
    <mergeCell ref="BA34:BA35"/>
    <mergeCell ref="A35:B36"/>
    <mergeCell ref="D35:F36"/>
    <mergeCell ref="G35:AC36"/>
    <mergeCell ref="AD35:AK36"/>
    <mergeCell ref="AN35:AU36"/>
    <mergeCell ref="AX36:AX37"/>
    <mergeCell ref="AY28:AY29"/>
    <mergeCell ref="AZ28:AZ29"/>
    <mergeCell ref="BA28:BA29"/>
    <mergeCell ref="A29:B30"/>
    <mergeCell ref="D29:F30"/>
    <mergeCell ref="G29:AC30"/>
    <mergeCell ref="AD29:AK30"/>
    <mergeCell ref="AN29:AU30"/>
    <mergeCell ref="AX30:AX31"/>
    <mergeCell ref="AY30:AY31"/>
    <mergeCell ref="AZ30:AZ31"/>
    <mergeCell ref="BA30:BA31"/>
    <mergeCell ref="AY24:AY25"/>
    <mergeCell ref="AZ24:AZ25"/>
    <mergeCell ref="BA24:BA25"/>
    <mergeCell ref="A25:B26"/>
    <mergeCell ref="D25:F26"/>
    <mergeCell ref="G25:AC26"/>
    <mergeCell ref="AD25:AK26"/>
    <mergeCell ref="AN25:AU26"/>
    <mergeCell ref="AX26:AX27"/>
    <mergeCell ref="AY26:AY27"/>
    <mergeCell ref="A23:B24"/>
    <mergeCell ref="D23:F24"/>
    <mergeCell ref="G23:AC24"/>
    <mergeCell ref="AD23:AK24"/>
    <mergeCell ref="AN23:AU24"/>
    <mergeCell ref="AX24:AX25"/>
    <mergeCell ref="AZ26:AZ27"/>
    <mergeCell ref="BA26:BA27"/>
    <mergeCell ref="A27:B28"/>
    <mergeCell ref="D27:F28"/>
    <mergeCell ref="G27:AC28"/>
    <mergeCell ref="AD27:AK28"/>
    <mergeCell ref="AN27:AU28"/>
    <mergeCell ref="AX28:AX29"/>
    <mergeCell ref="AD17:AK18"/>
    <mergeCell ref="AN17:AU18"/>
    <mergeCell ref="AX18:AX19"/>
    <mergeCell ref="AY18:AY19"/>
    <mergeCell ref="AZ18:AZ19"/>
    <mergeCell ref="BA18:BA19"/>
    <mergeCell ref="A19:B20"/>
    <mergeCell ref="D19:F20"/>
    <mergeCell ref="G19:AC20"/>
    <mergeCell ref="AD19:AK20"/>
    <mergeCell ref="AN19:AU20"/>
    <mergeCell ref="AX20:AX21"/>
    <mergeCell ref="AY20:AY21"/>
    <mergeCell ref="AZ20:AZ21"/>
    <mergeCell ref="BA20:BA21"/>
    <mergeCell ref="A21:B22"/>
    <mergeCell ref="D21:F22"/>
    <mergeCell ref="G21:AC22"/>
    <mergeCell ref="AD21:AK22"/>
    <mergeCell ref="AN21:AU22"/>
    <mergeCell ref="AX22:AX23"/>
    <mergeCell ref="AY22:AY23"/>
    <mergeCell ref="AZ22:AZ23"/>
    <mergeCell ref="BA22:BA23"/>
    <mergeCell ref="AY12:AY13"/>
    <mergeCell ref="AZ12:AZ13"/>
    <mergeCell ref="BA12:BA13"/>
    <mergeCell ref="A13:B14"/>
    <mergeCell ref="D13:F14"/>
    <mergeCell ref="G13:AC14"/>
    <mergeCell ref="AD13:AK14"/>
    <mergeCell ref="AN13:AU14"/>
    <mergeCell ref="AX14:AX15"/>
    <mergeCell ref="AY14:AY15"/>
    <mergeCell ref="AZ14:AZ15"/>
    <mergeCell ref="BA14:BA15"/>
    <mergeCell ref="A15:B16"/>
    <mergeCell ref="D15:F16"/>
    <mergeCell ref="G15:AC16"/>
    <mergeCell ref="AD15:AK16"/>
    <mergeCell ref="AN15:AU16"/>
    <mergeCell ref="AX16:AX17"/>
    <mergeCell ref="AY16:AY17"/>
    <mergeCell ref="AZ16:AZ17"/>
    <mergeCell ref="BA16:BA17"/>
    <mergeCell ref="A17:B18"/>
    <mergeCell ref="D17:F18"/>
    <mergeCell ref="G17:AC18"/>
    <mergeCell ref="C1:AE2"/>
    <mergeCell ref="B4:C5"/>
    <mergeCell ref="D8:AK9"/>
    <mergeCell ref="A11:B12"/>
    <mergeCell ref="D11:F12"/>
    <mergeCell ref="G11:AC12"/>
    <mergeCell ref="AD11:AK12"/>
    <mergeCell ref="AN11:AU12"/>
    <mergeCell ref="AX12:AX13"/>
  </mergeCells>
  <phoneticPr fontId="2"/>
  <printOptions horizontalCentered="1" verticalCentered="1"/>
  <pageMargins left="0.7" right="0.7" top="0.75" bottom="0.75" header="0.3" footer="0.3"/>
  <pageSetup paperSize="9" scale="42" orientation="portrait" horizontalDpi="4294967294"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83"/>
  <sheetViews>
    <sheetView view="pageBreakPreview" topLeftCell="A45" zoomScale="60" zoomScaleNormal="100" workbookViewId="0">
      <selection activeCell="AD51" sqref="AD13:AK52"/>
    </sheetView>
  </sheetViews>
  <sheetFormatPr defaultRowHeight="13.5"/>
  <cols>
    <col min="1" max="1" width="2.5" customWidth="1"/>
    <col min="2" max="2" width="4.25" customWidth="1"/>
    <col min="3" max="3" width="5.25" customWidth="1"/>
    <col min="4" max="6" width="2.875" customWidth="1"/>
    <col min="7" max="29" width="5.75" customWidth="1"/>
    <col min="30" max="37" width="8.125" customWidth="1"/>
    <col min="38" max="49" width="2.5" customWidth="1"/>
    <col min="50" max="53" width="9" style="36"/>
  </cols>
  <sheetData>
    <row r="1" spans="1:53" ht="13.5" customHeight="1">
      <c r="C1" s="79" t="s">
        <v>137</v>
      </c>
      <c r="D1" s="79"/>
      <c r="E1" s="79"/>
      <c r="F1" s="79"/>
      <c r="G1" s="79"/>
      <c r="H1" s="79"/>
      <c r="I1" s="79"/>
      <c r="J1" s="79"/>
      <c r="K1" s="79"/>
      <c r="L1" s="79"/>
      <c r="M1" s="79"/>
      <c r="N1" s="79"/>
      <c r="O1" s="79"/>
      <c r="P1" s="79"/>
      <c r="Q1" s="79"/>
      <c r="R1" s="79"/>
      <c r="S1" s="79"/>
      <c r="T1" s="79"/>
      <c r="U1" s="79"/>
      <c r="V1" s="79"/>
      <c r="W1" s="79"/>
      <c r="X1" s="79"/>
      <c r="Y1" s="79"/>
      <c r="Z1" s="79"/>
      <c r="AA1" s="79"/>
      <c r="AB1" s="79"/>
      <c r="AC1" s="79"/>
      <c r="AD1" s="79"/>
      <c r="AE1" s="79"/>
    </row>
    <row r="2" spans="1:53" ht="13.5" customHeight="1">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row>
    <row r="4" spans="1:53">
      <c r="B4" s="81"/>
      <c r="C4" s="82"/>
    </row>
    <row r="5" spans="1:53">
      <c r="B5" s="83"/>
      <c r="C5" s="84"/>
      <c r="E5" t="s">
        <v>136</v>
      </c>
    </row>
    <row r="8" spans="1:53" ht="21" customHeight="1">
      <c r="D8" s="86" t="s">
        <v>470</v>
      </c>
      <c r="E8" s="86"/>
      <c r="F8" s="86"/>
      <c r="G8" s="86"/>
      <c r="H8" s="86"/>
      <c r="I8" s="86"/>
      <c r="J8" s="86"/>
      <c r="K8" s="86"/>
      <c r="L8" s="86"/>
      <c r="M8" s="86"/>
      <c r="N8" s="86"/>
      <c r="O8" s="86"/>
      <c r="P8" s="86"/>
      <c r="Q8" s="86"/>
      <c r="R8" s="86"/>
      <c r="S8" s="86"/>
      <c r="T8" s="86"/>
      <c r="U8" s="86"/>
      <c r="V8" s="86"/>
      <c r="W8" s="86"/>
      <c r="X8" s="86"/>
      <c r="Y8" s="86"/>
      <c r="Z8" s="86"/>
      <c r="AA8" s="86"/>
      <c r="AB8" s="86"/>
      <c r="AC8" s="86"/>
      <c r="AD8" s="86"/>
      <c r="AE8" s="86"/>
      <c r="AF8" s="86"/>
      <c r="AG8" s="86"/>
      <c r="AH8" s="86"/>
      <c r="AI8" s="86"/>
      <c r="AJ8" s="86"/>
      <c r="AK8" s="86"/>
    </row>
    <row r="9" spans="1:53" ht="21" customHeight="1">
      <c r="D9" s="86"/>
      <c r="E9" s="86"/>
      <c r="F9" s="86"/>
      <c r="G9" s="86"/>
      <c r="H9" s="86"/>
      <c r="I9" s="86"/>
      <c r="J9" s="86"/>
      <c r="K9" s="86"/>
      <c r="L9" s="86"/>
      <c r="M9" s="86"/>
      <c r="N9" s="86"/>
      <c r="O9" s="86"/>
      <c r="P9" s="86"/>
      <c r="Q9" s="86"/>
      <c r="R9" s="86"/>
      <c r="S9" s="86"/>
      <c r="T9" s="86"/>
      <c r="U9" s="86"/>
      <c r="V9" s="86"/>
      <c r="W9" s="86"/>
      <c r="X9" s="86"/>
      <c r="Y9" s="86"/>
      <c r="Z9" s="86"/>
      <c r="AA9" s="86"/>
      <c r="AB9" s="86"/>
      <c r="AC9" s="86"/>
      <c r="AD9" s="86"/>
      <c r="AE9" s="86"/>
      <c r="AF9" s="86"/>
      <c r="AG9" s="86"/>
      <c r="AH9" s="86"/>
      <c r="AI9" s="86"/>
      <c r="AJ9" s="86"/>
      <c r="AK9" s="86"/>
    </row>
    <row r="10" spans="1:53" ht="14.25" customHeight="1" thickBot="1">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row>
    <row r="11" spans="1:53">
      <c r="A11" s="39" t="s">
        <v>121</v>
      </c>
      <c r="B11" s="40"/>
      <c r="C11" s="38"/>
      <c r="D11" s="52"/>
      <c r="E11" s="53"/>
      <c r="F11" s="53"/>
      <c r="G11" s="56" t="s">
        <v>468</v>
      </c>
      <c r="H11" s="56"/>
      <c r="I11" s="56"/>
      <c r="J11" s="56"/>
      <c r="K11" s="56"/>
      <c r="L11" s="56"/>
      <c r="M11" s="56"/>
      <c r="N11" s="56"/>
      <c r="O11" s="56"/>
      <c r="P11" s="56"/>
      <c r="Q11" s="56"/>
      <c r="R11" s="56"/>
      <c r="S11" s="56"/>
      <c r="T11" s="56"/>
      <c r="U11" s="56"/>
      <c r="V11" s="56"/>
      <c r="W11" s="56"/>
      <c r="X11" s="56"/>
      <c r="Y11" s="56"/>
      <c r="Z11" s="56"/>
      <c r="AA11" s="56"/>
      <c r="AB11" s="56"/>
      <c r="AC11" s="56"/>
      <c r="AD11" s="56" t="s">
        <v>120</v>
      </c>
      <c r="AE11" s="56"/>
      <c r="AF11" s="56"/>
      <c r="AG11" s="56"/>
      <c r="AH11" s="56"/>
      <c r="AI11" s="56"/>
      <c r="AJ11" s="56"/>
      <c r="AK11" s="58"/>
      <c r="AN11" s="85" t="s">
        <v>120</v>
      </c>
      <c r="AO11" s="85"/>
      <c r="AP11" s="85"/>
      <c r="AQ11" s="85"/>
      <c r="AR11" s="85"/>
      <c r="AS11" s="85"/>
      <c r="AT11" s="85"/>
      <c r="AU11" s="85"/>
    </row>
    <row r="12" spans="1:53" ht="14.25" thickBot="1">
      <c r="A12" s="39"/>
      <c r="B12" s="40"/>
      <c r="C12" s="38"/>
      <c r="D12" s="54"/>
      <c r="E12" s="55"/>
      <c r="F12" s="55"/>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9"/>
      <c r="AN12" s="85"/>
      <c r="AO12" s="85"/>
      <c r="AP12" s="85"/>
      <c r="AQ12" s="85"/>
      <c r="AR12" s="85"/>
      <c r="AS12" s="85"/>
      <c r="AT12" s="85"/>
      <c r="AU12" s="85"/>
      <c r="AX12" s="72">
        <v>3001</v>
      </c>
      <c r="AY12" s="72">
        <v>3002</v>
      </c>
      <c r="AZ12" s="72">
        <v>3003</v>
      </c>
      <c r="BA12" s="72">
        <v>3004</v>
      </c>
    </row>
    <row r="13" spans="1:53" ht="45" customHeight="1">
      <c r="A13" s="41">
        <v>3061</v>
      </c>
      <c r="B13" s="42"/>
      <c r="C13" s="38"/>
      <c r="D13" s="60">
        <v>61</v>
      </c>
      <c r="E13" s="61"/>
      <c r="F13" s="61"/>
      <c r="G13" s="62" t="str">
        <f>VLOOKUP(A13,'３年'!$A$3:$G$173,6)</f>
        <v>運動している物体が持っているエネルギーを運動エネルギーというが、高いところにある物体がもつエネルギーのことを何というか？</v>
      </c>
      <c r="H13" s="62"/>
      <c r="I13" s="62"/>
      <c r="J13" s="62"/>
      <c r="K13" s="62"/>
      <c r="L13" s="62"/>
      <c r="M13" s="62"/>
      <c r="N13" s="62"/>
      <c r="O13" s="62"/>
      <c r="P13" s="62"/>
      <c r="Q13" s="62"/>
      <c r="R13" s="62"/>
      <c r="S13" s="62"/>
      <c r="T13" s="62"/>
      <c r="U13" s="62"/>
      <c r="V13" s="62"/>
      <c r="W13" s="62"/>
      <c r="X13" s="62"/>
      <c r="Y13" s="62"/>
      <c r="Z13" s="62"/>
      <c r="AA13" s="62"/>
      <c r="AB13" s="62"/>
      <c r="AC13" s="62"/>
      <c r="AD13" s="63" t="s">
        <v>398</v>
      </c>
      <c r="AE13" s="64"/>
      <c r="AF13" s="64"/>
      <c r="AG13" s="64"/>
      <c r="AH13" s="64"/>
      <c r="AI13" s="64"/>
      <c r="AJ13" s="64"/>
      <c r="AK13" s="65"/>
      <c r="AN13" s="80" t="str">
        <f>VLOOKUP(A13,'３年'!$A$3:$G$173,7)</f>
        <v>位置エネルギー</v>
      </c>
      <c r="AO13" s="80"/>
      <c r="AP13" s="80"/>
      <c r="AQ13" s="80"/>
      <c r="AR13" s="80"/>
      <c r="AS13" s="80"/>
      <c r="AT13" s="80"/>
      <c r="AU13" s="80"/>
      <c r="AX13" s="72"/>
      <c r="AY13" s="72"/>
      <c r="AZ13" s="72"/>
      <c r="BA13" s="72"/>
    </row>
    <row r="14" spans="1:53" ht="45" customHeight="1">
      <c r="A14" s="41"/>
      <c r="B14" s="42"/>
      <c r="C14" s="38"/>
      <c r="D14" s="50"/>
      <c r="E14" s="51"/>
      <c r="F14" s="51"/>
      <c r="G14" s="43"/>
      <c r="H14" s="43"/>
      <c r="I14" s="43"/>
      <c r="J14" s="43"/>
      <c r="K14" s="43"/>
      <c r="L14" s="43"/>
      <c r="M14" s="43"/>
      <c r="N14" s="43"/>
      <c r="O14" s="43"/>
      <c r="P14" s="43"/>
      <c r="Q14" s="43"/>
      <c r="R14" s="43"/>
      <c r="S14" s="43"/>
      <c r="T14" s="43"/>
      <c r="U14" s="43"/>
      <c r="V14" s="43"/>
      <c r="W14" s="43"/>
      <c r="X14" s="43"/>
      <c r="Y14" s="43"/>
      <c r="Z14" s="43"/>
      <c r="AA14" s="43"/>
      <c r="AB14" s="43"/>
      <c r="AC14" s="43"/>
      <c r="AD14" s="66"/>
      <c r="AE14" s="67"/>
      <c r="AF14" s="67"/>
      <c r="AG14" s="67"/>
      <c r="AH14" s="67"/>
      <c r="AI14" s="67"/>
      <c r="AJ14" s="67"/>
      <c r="AK14" s="68"/>
      <c r="AN14" s="80"/>
      <c r="AO14" s="80"/>
      <c r="AP14" s="80"/>
      <c r="AQ14" s="80"/>
      <c r="AR14" s="80"/>
      <c r="AS14" s="80"/>
      <c r="AT14" s="80"/>
      <c r="AU14" s="80"/>
      <c r="AX14" s="72">
        <v>3008</v>
      </c>
      <c r="AY14" s="72">
        <v>3005</v>
      </c>
      <c r="AZ14" s="72">
        <v>3006</v>
      </c>
      <c r="BA14" s="72">
        <v>3007</v>
      </c>
    </row>
    <row r="15" spans="1:53" ht="45" customHeight="1">
      <c r="A15" s="41">
        <v>3062</v>
      </c>
      <c r="B15" s="42"/>
      <c r="C15" s="38"/>
      <c r="D15" s="50">
        <v>62</v>
      </c>
      <c r="E15" s="51"/>
      <c r="F15" s="51"/>
      <c r="G15" s="43" t="str">
        <f>VLOOKUP(A15,'３年'!$A$3:$G$173,6)</f>
        <v>850m離れたところで光った花火の音が2.5秒後に聞こえた。このとき、音の速さは何m／sか？</v>
      </c>
      <c r="H15" s="43"/>
      <c r="I15" s="43"/>
      <c r="J15" s="43"/>
      <c r="K15" s="43"/>
      <c r="L15" s="43"/>
      <c r="M15" s="43"/>
      <c r="N15" s="43"/>
      <c r="O15" s="43"/>
      <c r="P15" s="43"/>
      <c r="Q15" s="43"/>
      <c r="R15" s="43"/>
      <c r="S15" s="43"/>
      <c r="T15" s="43"/>
      <c r="U15" s="43"/>
      <c r="V15" s="43"/>
      <c r="W15" s="43"/>
      <c r="X15" s="43"/>
      <c r="Y15" s="43"/>
      <c r="Z15" s="43"/>
      <c r="AA15" s="43"/>
      <c r="AB15" s="43"/>
      <c r="AC15" s="43"/>
      <c r="AD15" s="69" t="s">
        <v>478</v>
      </c>
      <c r="AE15" s="70"/>
      <c r="AF15" s="70"/>
      <c r="AG15" s="70"/>
      <c r="AH15" s="70"/>
      <c r="AI15" s="70"/>
      <c r="AJ15" s="70"/>
      <c r="AK15" s="71"/>
      <c r="AN15" s="80" t="str">
        <f>VLOOKUP(A15,'３年'!$A$3:$G$173,7)</f>
        <v>340m／s</v>
      </c>
      <c r="AO15" s="80"/>
      <c r="AP15" s="80"/>
      <c r="AQ15" s="80"/>
      <c r="AR15" s="80"/>
      <c r="AS15" s="80"/>
      <c r="AT15" s="80"/>
      <c r="AU15" s="80"/>
      <c r="AX15" s="72"/>
      <c r="AY15" s="72"/>
      <c r="AZ15" s="72"/>
      <c r="BA15" s="72"/>
    </row>
    <row r="16" spans="1:53" ht="45" customHeight="1">
      <c r="A16" s="41"/>
      <c r="B16" s="42"/>
      <c r="C16" s="38"/>
      <c r="D16" s="50"/>
      <c r="E16" s="51"/>
      <c r="F16" s="51"/>
      <c r="G16" s="43"/>
      <c r="H16" s="43"/>
      <c r="I16" s="43"/>
      <c r="J16" s="43"/>
      <c r="K16" s="43"/>
      <c r="L16" s="43"/>
      <c r="M16" s="43"/>
      <c r="N16" s="43"/>
      <c r="O16" s="43"/>
      <c r="P16" s="43"/>
      <c r="Q16" s="43"/>
      <c r="R16" s="43"/>
      <c r="S16" s="43"/>
      <c r="T16" s="43"/>
      <c r="U16" s="43"/>
      <c r="V16" s="43"/>
      <c r="W16" s="43"/>
      <c r="X16" s="43"/>
      <c r="Y16" s="43"/>
      <c r="Z16" s="43"/>
      <c r="AA16" s="43"/>
      <c r="AB16" s="43"/>
      <c r="AC16" s="43"/>
      <c r="AD16" s="66"/>
      <c r="AE16" s="67"/>
      <c r="AF16" s="67"/>
      <c r="AG16" s="67"/>
      <c r="AH16" s="67"/>
      <c r="AI16" s="67"/>
      <c r="AJ16" s="67"/>
      <c r="AK16" s="68"/>
      <c r="AN16" s="80"/>
      <c r="AO16" s="80"/>
      <c r="AP16" s="80"/>
      <c r="AQ16" s="80"/>
      <c r="AR16" s="80"/>
      <c r="AS16" s="80"/>
      <c r="AT16" s="80"/>
      <c r="AU16" s="80"/>
      <c r="AX16" s="72">
        <v>3011</v>
      </c>
      <c r="AY16" s="72">
        <v>3012</v>
      </c>
      <c r="AZ16" s="72">
        <v>3009</v>
      </c>
      <c r="BA16" s="72">
        <v>3010</v>
      </c>
    </row>
    <row r="17" spans="1:53" ht="45" customHeight="1">
      <c r="A17" s="41">
        <v>3063</v>
      </c>
      <c r="B17" s="42"/>
      <c r="C17" s="38"/>
      <c r="D17" s="60">
        <v>63</v>
      </c>
      <c r="E17" s="61"/>
      <c r="F17" s="61"/>
      <c r="G17" s="43" t="str">
        <f>VLOOKUP(A17,'３年'!$A$3:$G$173,6)</f>
        <v>振り子のように位置エネルギーと運動エネルギーは移り変わるが、その和が一定に保たれることを何というか？</v>
      </c>
      <c r="H17" s="43"/>
      <c r="I17" s="43"/>
      <c r="J17" s="43"/>
      <c r="K17" s="43"/>
      <c r="L17" s="43"/>
      <c r="M17" s="43"/>
      <c r="N17" s="43"/>
      <c r="O17" s="43"/>
      <c r="P17" s="43"/>
      <c r="Q17" s="43"/>
      <c r="R17" s="43"/>
      <c r="S17" s="43"/>
      <c r="T17" s="43"/>
      <c r="U17" s="43"/>
      <c r="V17" s="43"/>
      <c r="W17" s="43"/>
      <c r="X17" s="43"/>
      <c r="Y17" s="43"/>
      <c r="Z17" s="43"/>
      <c r="AA17" s="43"/>
      <c r="AB17" s="43"/>
      <c r="AC17" s="43"/>
      <c r="AD17" s="44" t="s">
        <v>399</v>
      </c>
      <c r="AE17" s="45"/>
      <c r="AF17" s="45"/>
      <c r="AG17" s="45"/>
      <c r="AH17" s="45"/>
      <c r="AI17" s="45"/>
      <c r="AJ17" s="45"/>
      <c r="AK17" s="46"/>
      <c r="AN17" s="80" t="str">
        <f>VLOOKUP(A17,'３年'!$A$3:$G$173,7)</f>
        <v>力学的エネルギーの保存</v>
      </c>
      <c r="AO17" s="80"/>
      <c r="AP17" s="80"/>
      <c r="AQ17" s="80"/>
      <c r="AR17" s="80"/>
      <c r="AS17" s="80"/>
      <c r="AT17" s="80"/>
      <c r="AU17" s="80"/>
      <c r="AX17" s="72"/>
      <c r="AY17" s="72"/>
      <c r="AZ17" s="72"/>
      <c r="BA17" s="72"/>
    </row>
    <row r="18" spans="1:53" ht="45" customHeight="1">
      <c r="A18" s="41"/>
      <c r="B18" s="42"/>
      <c r="C18" s="38"/>
      <c r="D18" s="50"/>
      <c r="E18" s="51"/>
      <c r="F18" s="51"/>
      <c r="G18" s="43"/>
      <c r="H18" s="43"/>
      <c r="I18" s="43"/>
      <c r="J18" s="43"/>
      <c r="K18" s="43"/>
      <c r="L18" s="43"/>
      <c r="M18" s="43"/>
      <c r="N18" s="43"/>
      <c r="O18" s="43"/>
      <c r="P18" s="43"/>
      <c r="Q18" s="43"/>
      <c r="R18" s="43"/>
      <c r="S18" s="43"/>
      <c r="T18" s="43"/>
      <c r="U18" s="43"/>
      <c r="V18" s="43"/>
      <c r="W18" s="43"/>
      <c r="X18" s="43"/>
      <c r="Y18" s="43"/>
      <c r="Z18" s="43"/>
      <c r="AA18" s="43"/>
      <c r="AB18" s="43"/>
      <c r="AC18" s="43"/>
      <c r="AD18" s="47"/>
      <c r="AE18" s="48"/>
      <c r="AF18" s="48"/>
      <c r="AG18" s="48"/>
      <c r="AH18" s="48"/>
      <c r="AI18" s="48"/>
      <c r="AJ18" s="48"/>
      <c r="AK18" s="49"/>
      <c r="AN18" s="80"/>
      <c r="AO18" s="80"/>
      <c r="AP18" s="80"/>
      <c r="AQ18" s="80"/>
      <c r="AR18" s="80"/>
      <c r="AS18" s="80"/>
      <c r="AT18" s="80"/>
      <c r="AU18" s="80"/>
      <c r="AX18" s="72">
        <v>3014</v>
      </c>
      <c r="AY18" s="72">
        <v>3015</v>
      </c>
      <c r="AZ18" s="72">
        <v>3016</v>
      </c>
      <c r="BA18" s="72">
        <v>3013</v>
      </c>
    </row>
    <row r="19" spans="1:53" ht="45" customHeight="1">
      <c r="A19" s="41">
        <v>3064</v>
      </c>
      <c r="B19" s="42"/>
      <c r="C19" s="38"/>
      <c r="D19" s="50">
        <v>64</v>
      </c>
      <c r="E19" s="51"/>
      <c r="F19" s="51"/>
      <c r="G19" s="43" t="str">
        <f>VLOOKUP(A19,'３年'!$A$3:$G$173,6)</f>
        <v>1秒間に50打点打つ記録タイマーでは、1打点するのに何秒かかるか？</v>
      </c>
      <c r="H19" s="43"/>
      <c r="I19" s="43"/>
      <c r="J19" s="43"/>
      <c r="K19" s="43"/>
      <c r="L19" s="43"/>
      <c r="M19" s="43"/>
      <c r="N19" s="43"/>
      <c r="O19" s="43"/>
      <c r="P19" s="43"/>
      <c r="Q19" s="43"/>
      <c r="R19" s="43"/>
      <c r="S19" s="43"/>
      <c r="T19" s="43"/>
      <c r="U19" s="43"/>
      <c r="V19" s="43"/>
      <c r="W19" s="43"/>
      <c r="X19" s="43"/>
      <c r="Y19" s="43"/>
      <c r="Z19" s="43"/>
      <c r="AA19" s="43"/>
      <c r="AB19" s="43"/>
      <c r="AC19" s="43"/>
      <c r="AD19" s="44" t="s">
        <v>400</v>
      </c>
      <c r="AE19" s="45"/>
      <c r="AF19" s="45"/>
      <c r="AG19" s="45"/>
      <c r="AH19" s="45"/>
      <c r="AI19" s="45"/>
      <c r="AJ19" s="45"/>
      <c r="AK19" s="46"/>
      <c r="AN19" s="80" t="str">
        <f>VLOOKUP(A19,'３年'!$A$3:$G$173,7)</f>
        <v>0．02秒</v>
      </c>
      <c r="AO19" s="80"/>
      <c r="AP19" s="80"/>
      <c r="AQ19" s="80"/>
      <c r="AR19" s="80"/>
      <c r="AS19" s="80"/>
      <c r="AT19" s="80"/>
      <c r="AU19" s="80"/>
      <c r="AX19" s="72"/>
      <c r="AY19" s="72"/>
      <c r="AZ19" s="72"/>
      <c r="BA19" s="72"/>
    </row>
    <row r="20" spans="1:53" ht="45" customHeight="1">
      <c r="A20" s="41"/>
      <c r="B20" s="42"/>
      <c r="C20" s="38"/>
      <c r="D20" s="50"/>
      <c r="E20" s="51"/>
      <c r="F20" s="51"/>
      <c r="G20" s="43"/>
      <c r="H20" s="43"/>
      <c r="I20" s="43"/>
      <c r="J20" s="43"/>
      <c r="K20" s="43"/>
      <c r="L20" s="43"/>
      <c r="M20" s="43"/>
      <c r="N20" s="43"/>
      <c r="O20" s="43"/>
      <c r="P20" s="43"/>
      <c r="Q20" s="43"/>
      <c r="R20" s="43"/>
      <c r="S20" s="43"/>
      <c r="T20" s="43"/>
      <c r="U20" s="43"/>
      <c r="V20" s="43"/>
      <c r="W20" s="43"/>
      <c r="X20" s="43"/>
      <c r="Y20" s="43"/>
      <c r="Z20" s="43"/>
      <c r="AA20" s="43"/>
      <c r="AB20" s="43"/>
      <c r="AC20" s="43"/>
      <c r="AD20" s="47"/>
      <c r="AE20" s="48"/>
      <c r="AF20" s="48"/>
      <c r="AG20" s="48"/>
      <c r="AH20" s="48"/>
      <c r="AI20" s="48"/>
      <c r="AJ20" s="48"/>
      <c r="AK20" s="49"/>
      <c r="AN20" s="80"/>
      <c r="AO20" s="80"/>
      <c r="AP20" s="80"/>
      <c r="AQ20" s="80"/>
      <c r="AR20" s="80"/>
      <c r="AS20" s="80"/>
      <c r="AT20" s="80"/>
      <c r="AU20" s="80"/>
      <c r="AX20" s="72">
        <v>3020</v>
      </c>
      <c r="AY20" s="72">
        <v>3019</v>
      </c>
      <c r="AZ20" s="72">
        <v>3018</v>
      </c>
      <c r="BA20" s="72">
        <v>3017</v>
      </c>
    </row>
    <row r="21" spans="1:53" ht="45" customHeight="1">
      <c r="A21" s="41">
        <v>3065</v>
      </c>
      <c r="B21" s="42"/>
      <c r="C21" s="38"/>
      <c r="D21" s="60">
        <v>65</v>
      </c>
      <c r="E21" s="61"/>
      <c r="F21" s="61"/>
      <c r="G21" s="43" t="str">
        <f>VLOOKUP(A21,'３年'!$A$3:$G$173,6)</f>
        <v>記録タイマーの打点間隔が広がっていく運動は、速さがどうなる運動か？</v>
      </c>
      <c r="H21" s="43"/>
      <c r="I21" s="43"/>
      <c r="J21" s="43"/>
      <c r="K21" s="43"/>
      <c r="L21" s="43"/>
      <c r="M21" s="43"/>
      <c r="N21" s="43"/>
      <c r="O21" s="43"/>
      <c r="P21" s="43"/>
      <c r="Q21" s="43"/>
      <c r="R21" s="43"/>
      <c r="S21" s="43"/>
      <c r="T21" s="43"/>
      <c r="U21" s="43"/>
      <c r="V21" s="43"/>
      <c r="W21" s="43"/>
      <c r="X21" s="43"/>
      <c r="Y21" s="43"/>
      <c r="Z21" s="43"/>
      <c r="AA21" s="43"/>
      <c r="AB21" s="43"/>
      <c r="AC21" s="43"/>
      <c r="AD21" s="44" t="s">
        <v>401</v>
      </c>
      <c r="AE21" s="45"/>
      <c r="AF21" s="45"/>
      <c r="AG21" s="45"/>
      <c r="AH21" s="45"/>
      <c r="AI21" s="45"/>
      <c r="AJ21" s="45"/>
      <c r="AK21" s="46"/>
      <c r="AN21" s="80" t="str">
        <f>VLOOKUP(A21,'３年'!$A$3:$G$173,7)</f>
        <v>速くなる運動</v>
      </c>
      <c r="AO21" s="80"/>
      <c r="AP21" s="80"/>
      <c r="AQ21" s="80"/>
      <c r="AR21" s="80"/>
      <c r="AS21" s="80"/>
      <c r="AT21" s="80"/>
      <c r="AU21" s="80"/>
      <c r="AX21" s="72"/>
      <c r="AY21" s="72"/>
      <c r="AZ21" s="72"/>
      <c r="BA21" s="72"/>
    </row>
    <row r="22" spans="1:53" ht="45" customHeight="1">
      <c r="A22" s="41"/>
      <c r="B22" s="42"/>
      <c r="C22" s="38"/>
      <c r="D22" s="50"/>
      <c r="E22" s="51"/>
      <c r="F22" s="51"/>
      <c r="G22" s="43"/>
      <c r="H22" s="43"/>
      <c r="I22" s="43"/>
      <c r="J22" s="43"/>
      <c r="K22" s="43"/>
      <c r="L22" s="43"/>
      <c r="M22" s="43"/>
      <c r="N22" s="43"/>
      <c r="O22" s="43"/>
      <c r="P22" s="43"/>
      <c r="Q22" s="43"/>
      <c r="R22" s="43"/>
      <c r="S22" s="43"/>
      <c r="T22" s="43"/>
      <c r="U22" s="43"/>
      <c r="V22" s="43"/>
      <c r="W22" s="43"/>
      <c r="X22" s="43"/>
      <c r="Y22" s="43"/>
      <c r="Z22" s="43"/>
      <c r="AA22" s="43"/>
      <c r="AB22" s="43"/>
      <c r="AC22" s="43"/>
      <c r="AD22" s="47"/>
      <c r="AE22" s="48"/>
      <c r="AF22" s="48"/>
      <c r="AG22" s="48"/>
      <c r="AH22" s="48"/>
      <c r="AI22" s="48"/>
      <c r="AJ22" s="48"/>
      <c r="AK22" s="49"/>
      <c r="AN22" s="80"/>
      <c r="AO22" s="80"/>
      <c r="AP22" s="80"/>
      <c r="AQ22" s="80"/>
      <c r="AR22" s="80"/>
      <c r="AS22" s="80"/>
      <c r="AT22" s="80"/>
      <c r="AU22" s="80"/>
      <c r="AX22" s="72">
        <v>3023</v>
      </c>
      <c r="AY22" s="72">
        <v>3022</v>
      </c>
      <c r="AZ22" s="72">
        <v>3021</v>
      </c>
      <c r="BA22" s="72">
        <v>3024</v>
      </c>
    </row>
    <row r="23" spans="1:53" ht="45" customHeight="1">
      <c r="A23" s="41">
        <v>3066</v>
      </c>
      <c r="B23" s="42"/>
      <c r="C23" s="38"/>
      <c r="D23" s="50">
        <v>66</v>
      </c>
      <c r="E23" s="51"/>
      <c r="F23" s="51"/>
      <c r="G23" s="43" t="str">
        <f>VLOOKUP(A23,'３年'!$A$3:$G$173,6)</f>
        <v>等速直線運動では、移動距離と時間にはどのような関係があるか？</v>
      </c>
      <c r="H23" s="43"/>
      <c r="I23" s="43"/>
      <c r="J23" s="43"/>
      <c r="K23" s="43"/>
      <c r="L23" s="43"/>
      <c r="M23" s="43"/>
      <c r="N23" s="43"/>
      <c r="O23" s="43"/>
      <c r="P23" s="43"/>
      <c r="Q23" s="43"/>
      <c r="R23" s="43"/>
      <c r="S23" s="43"/>
      <c r="T23" s="43"/>
      <c r="U23" s="43"/>
      <c r="V23" s="43"/>
      <c r="W23" s="43"/>
      <c r="X23" s="43"/>
      <c r="Y23" s="43"/>
      <c r="Z23" s="43"/>
      <c r="AA23" s="43"/>
      <c r="AB23" s="43"/>
      <c r="AC23" s="43"/>
      <c r="AD23" s="44" t="s">
        <v>402</v>
      </c>
      <c r="AE23" s="45"/>
      <c r="AF23" s="45"/>
      <c r="AG23" s="45"/>
      <c r="AH23" s="45"/>
      <c r="AI23" s="45"/>
      <c r="AJ23" s="45"/>
      <c r="AK23" s="46"/>
      <c r="AN23" s="80" t="str">
        <f>VLOOKUP(A23,'３年'!$A$3:$G$173,7)</f>
        <v>比例（関係）</v>
      </c>
      <c r="AO23" s="80"/>
      <c r="AP23" s="80"/>
      <c r="AQ23" s="80"/>
      <c r="AR23" s="80"/>
      <c r="AS23" s="80"/>
      <c r="AT23" s="80"/>
      <c r="AU23" s="80"/>
      <c r="AX23" s="72"/>
      <c r="AY23" s="72"/>
      <c r="AZ23" s="72"/>
      <c r="BA23" s="72"/>
    </row>
    <row r="24" spans="1:53" ht="45" customHeight="1">
      <c r="A24" s="41"/>
      <c r="B24" s="42"/>
      <c r="C24" s="38"/>
      <c r="D24" s="50"/>
      <c r="E24" s="51"/>
      <c r="F24" s="51"/>
      <c r="G24" s="43"/>
      <c r="H24" s="43"/>
      <c r="I24" s="43"/>
      <c r="J24" s="43"/>
      <c r="K24" s="43"/>
      <c r="L24" s="43"/>
      <c r="M24" s="43"/>
      <c r="N24" s="43"/>
      <c r="O24" s="43"/>
      <c r="P24" s="43"/>
      <c r="Q24" s="43"/>
      <c r="R24" s="43"/>
      <c r="S24" s="43"/>
      <c r="T24" s="43"/>
      <c r="U24" s="43"/>
      <c r="V24" s="43"/>
      <c r="W24" s="43"/>
      <c r="X24" s="43"/>
      <c r="Y24" s="43"/>
      <c r="Z24" s="43"/>
      <c r="AA24" s="43"/>
      <c r="AB24" s="43"/>
      <c r="AC24" s="43"/>
      <c r="AD24" s="47"/>
      <c r="AE24" s="48"/>
      <c r="AF24" s="48"/>
      <c r="AG24" s="48"/>
      <c r="AH24" s="48"/>
      <c r="AI24" s="48"/>
      <c r="AJ24" s="48"/>
      <c r="AK24" s="49"/>
      <c r="AN24" s="80"/>
      <c r="AO24" s="80"/>
      <c r="AP24" s="80"/>
      <c r="AQ24" s="80"/>
      <c r="AR24" s="80"/>
      <c r="AS24" s="80"/>
      <c r="AT24" s="80"/>
      <c r="AU24" s="80"/>
      <c r="AX24" s="72">
        <v>3026</v>
      </c>
      <c r="AY24" s="72">
        <v>3025</v>
      </c>
      <c r="AZ24" s="72">
        <v>3028</v>
      </c>
      <c r="BA24" s="72">
        <v>3027</v>
      </c>
    </row>
    <row r="25" spans="1:53" ht="45" customHeight="1">
      <c r="A25" s="41">
        <v>3067</v>
      </c>
      <c r="B25" s="42"/>
      <c r="C25" s="38"/>
      <c r="D25" s="60">
        <v>67</v>
      </c>
      <c r="E25" s="61"/>
      <c r="F25" s="61"/>
      <c r="G25" s="43" t="str">
        <f>VLOOKUP(A25,'３年'!$A$3:$G$173,6)</f>
        <v>一直線上を動く運動で、力がはたらかない運動や、はたらいている力がつり合っている運動を何というか？</v>
      </c>
      <c r="H25" s="43"/>
      <c r="I25" s="43"/>
      <c r="J25" s="43"/>
      <c r="K25" s="43"/>
      <c r="L25" s="43"/>
      <c r="M25" s="43"/>
      <c r="N25" s="43"/>
      <c r="O25" s="43"/>
      <c r="P25" s="43"/>
      <c r="Q25" s="43"/>
      <c r="R25" s="43"/>
      <c r="S25" s="43"/>
      <c r="T25" s="43"/>
      <c r="U25" s="43"/>
      <c r="V25" s="43"/>
      <c r="W25" s="43"/>
      <c r="X25" s="43"/>
      <c r="Y25" s="43"/>
      <c r="Z25" s="43"/>
      <c r="AA25" s="43"/>
      <c r="AB25" s="43"/>
      <c r="AC25" s="43"/>
      <c r="AD25" s="44" t="s">
        <v>403</v>
      </c>
      <c r="AE25" s="45"/>
      <c r="AF25" s="45"/>
      <c r="AG25" s="45"/>
      <c r="AH25" s="45"/>
      <c r="AI25" s="45"/>
      <c r="AJ25" s="45"/>
      <c r="AK25" s="46"/>
      <c r="AN25" s="80" t="str">
        <f>VLOOKUP(A25,'３年'!$A$3:$G$173,7)</f>
        <v>等速直線運動</v>
      </c>
      <c r="AO25" s="80"/>
      <c r="AP25" s="80"/>
      <c r="AQ25" s="80"/>
      <c r="AR25" s="80"/>
      <c r="AS25" s="80"/>
      <c r="AT25" s="80"/>
      <c r="AU25" s="80"/>
      <c r="AX25" s="72"/>
      <c r="AY25" s="72"/>
      <c r="AZ25" s="72"/>
      <c r="BA25" s="72"/>
    </row>
    <row r="26" spans="1:53" ht="45" customHeight="1">
      <c r="A26" s="41"/>
      <c r="B26" s="42"/>
      <c r="C26" s="38"/>
      <c r="D26" s="50"/>
      <c r="E26" s="51"/>
      <c r="F26" s="51"/>
      <c r="G26" s="43"/>
      <c r="H26" s="43"/>
      <c r="I26" s="43"/>
      <c r="J26" s="43"/>
      <c r="K26" s="43"/>
      <c r="L26" s="43"/>
      <c r="M26" s="43"/>
      <c r="N26" s="43"/>
      <c r="O26" s="43"/>
      <c r="P26" s="43"/>
      <c r="Q26" s="43"/>
      <c r="R26" s="43"/>
      <c r="S26" s="43"/>
      <c r="T26" s="43"/>
      <c r="U26" s="43"/>
      <c r="V26" s="43"/>
      <c r="W26" s="43"/>
      <c r="X26" s="43"/>
      <c r="Y26" s="43"/>
      <c r="Z26" s="43"/>
      <c r="AA26" s="43"/>
      <c r="AB26" s="43"/>
      <c r="AC26" s="43"/>
      <c r="AD26" s="47"/>
      <c r="AE26" s="48"/>
      <c r="AF26" s="48"/>
      <c r="AG26" s="48"/>
      <c r="AH26" s="48"/>
      <c r="AI26" s="48"/>
      <c r="AJ26" s="48"/>
      <c r="AK26" s="49"/>
      <c r="AN26" s="80"/>
      <c r="AO26" s="80"/>
      <c r="AP26" s="80"/>
      <c r="AQ26" s="80"/>
      <c r="AR26" s="80"/>
      <c r="AS26" s="80"/>
      <c r="AT26" s="80"/>
      <c r="AU26" s="80"/>
      <c r="AX26" s="72">
        <v>3029</v>
      </c>
      <c r="AY26" s="72">
        <v>3032</v>
      </c>
      <c r="AZ26" s="72">
        <v>3031</v>
      </c>
      <c r="BA26" s="72">
        <v>3030</v>
      </c>
    </row>
    <row r="27" spans="1:53" ht="45" customHeight="1">
      <c r="A27" s="41">
        <v>3068</v>
      </c>
      <c r="B27" s="42"/>
      <c r="C27" s="38"/>
      <c r="D27" s="50">
        <v>68</v>
      </c>
      <c r="E27" s="51"/>
      <c r="F27" s="51"/>
      <c r="G27" s="43" t="str">
        <f>VLOOKUP(A27,'３年'!$A$3:$G$173,6)</f>
        <v>位置エネルギーと運動エネルギーを足したものを何というか？</v>
      </c>
      <c r="H27" s="43"/>
      <c r="I27" s="43"/>
      <c r="J27" s="43"/>
      <c r="K27" s="43"/>
      <c r="L27" s="43"/>
      <c r="M27" s="43"/>
      <c r="N27" s="43"/>
      <c r="O27" s="43"/>
      <c r="P27" s="43"/>
      <c r="Q27" s="43"/>
      <c r="R27" s="43"/>
      <c r="S27" s="43"/>
      <c r="T27" s="43"/>
      <c r="U27" s="43"/>
      <c r="V27" s="43"/>
      <c r="W27" s="43"/>
      <c r="X27" s="43"/>
      <c r="Y27" s="43"/>
      <c r="Z27" s="43"/>
      <c r="AA27" s="43"/>
      <c r="AB27" s="43"/>
      <c r="AC27" s="43"/>
      <c r="AD27" s="44" t="s">
        <v>404</v>
      </c>
      <c r="AE27" s="45"/>
      <c r="AF27" s="45"/>
      <c r="AG27" s="45"/>
      <c r="AH27" s="45"/>
      <c r="AI27" s="45"/>
      <c r="AJ27" s="45"/>
      <c r="AK27" s="46"/>
      <c r="AN27" s="80" t="str">
        <f>VLOOKUP(A27,'３年'!$A$3:$G$173,7)</f>
        <v>力学的エネルギー</v>
      </c>
      <c r="AO27" s="80"/>
      <c r="AP27" s="80"/>
      <c r="AQ27" s="80"/>
      <c r="AR27" s="80"/>
      <c r="AS27" s="80"/>
      <c r="AT27" s="80"/>
      <c r="AU27" s="80"/>
      <c r="AX27" s="72"/>
      <c r="AY27" s="72"/>
      <c r="AZ27" s="72"/>
      <c r="BA27" s="72"/>
    </row>
    <row r="28" spans="1:53" ht="45" customHeight="1">
      <c r="A28" s="41"/>
      <c r="B28" s="42"/>
      <c r="C28" s="38"/>
      <c r="D28" s="50"/>
      <c r="E28" s="51"/>
      <c r="F28" s="51"/>
      <c r="G28" s="43"/>
      <c r="H28" s="43"/>
      <c r="I28" s="43"/>
      <c r="J28" s="43"/>
      <c r="K28" s="43"/>
      <c r="L28" s="43"/>
      <c r="M28" s="43"/>
      <c r="N28" s="43"/>
      <c r="O28" s="43"/>
      <c r="P28" s="43"/>
      <c r="Q28" s="43"/>
      <c r="R28" s="43"/>
      <c r="S28" s="43"/>
      <c r="T28" s="43"/>
      <c r="U28" s="43"/>
      <c r="V28" s="43"/>
      <c r="W28" s="43"/>
      <c r="X28" s="43"/>
      <c r="Y28" s="43"/>
      <c r="Z28" s="43"/>
      <c r="AA28" s="43"/>
      <c r="AB28" s="43"/>
      <c r="AC28" s="43"/>
      <c r="AD28" s="47"/>
      <c r="AE28" s="48"/>
      <c r="AF28" s="48"/>
      <c r="AG28" s="48"/>
      <c r="AH28" s="48"/>
      <c r="AI28" s="48"/>
      <c r="AJ28" s="48"/>
      <c r="AK28" s="49"/>
      <c r="AN28" s="80"/>
      <c r="AO28" s="80"/>
      <c r="AP28" s="80"/>
      <c r="AQ28" s="80"/>
      <c r="AR28" s="80"/>
      <c r="AS28" s="80"/>
      <c r="AT28" s="80"/>
      <c r="AU28" s="80"/>
      <c r="AX28" s="72">
        <v>3033</v>
      </c>
      <c r="AY28" s="72">
        <v>3036</v>
      </c>
      <c r="AZ28" s="72">
        <v>3034</v>
      </c>
      <c r="BA28" s="72">
        <v>3035</v>
      </c>
    </row>
    <row r="29" spans="1:53" ht="45" customHeight="1">
      <c r="A29" s="41">
        <v>3069</v>
      </c>
      <c r="B29" s="42"/>
      <c r="C29" s="38"/>
      <c r="D29" s="60">
        <v>69</v>
      </c>
      <c r="E29" s="61"/>
      <c r="F29" s="61"/>
      <c r="G29" s="43" t="str">
        <f>VLOOKUP(A29,'３年'!$A$3:$G$173,6)</f>
        <v>物体に力を加えてその向きに移動させたとき、物体に何をしたというか？</v>
      </c>
      <c r="H29" s="43"/>
      <c r="I29" s="43"/>
      <c r="J29" s="43"/>
      <c r="K29" s="43"/>
      <c r="L29" s="43"/>
      <c r="M29" s="43"/>
      <c r="N29" s="43"/>
      <c r="O29" s="43"/>
      <c r="P29" s="43"/>
      <c r="Q29" s="43"/>
      <c r="R29" s="43"/>
      <c r="S29" s="43"/>
      <c r="T29" s="43"/>
      <c r="U29" s="43"/>
      <c r="V29" s="43"/>
      <c r="W29" s="43"/>
      <c r="X29" s="43"/>
      <c r="Y29" s="43"/>
      <c r="Z29" s="43"/>
      <c r="AA29" s="43"/>
      <c r="AB29" s="43"/>
      <c r="AC29" s="43"/>
      <c r="AD29" s="44" t="s">
        <v>405</v>
      </c>
      <c r="AE29" s="45"/>
      <c r="AF29" s="45"/>
      <c r="AG29" s="45"/>
      <c r="AH29" s="45"/>
      <c r="AI29" s="45"/>
      <c r="AJ29" s="45"/>
      <c r="AK29" s="46"/>
      <c r="AN29" s="80" t="str">
        <f>VLOOKUP(A29,'３年'!$A$3:$G$173,7)</f>
        <v>仕事</v>
      </c>
      <c r="AO29" s="80"/>
      <c r="AP29" s="80"/>
      <c r="AQ29" s="80"/>
      <c r="AR29" s="80"/>
      <c r="AS29" s="80"/>
      <c r="AT29" s="80"/>
      <c r="AU29" s="80"/>
      <c r="AX29" s="72"/>
      <c r="AY29" s="72"/>
      <c r="AZ29" s="72"/>
      <c r="BA29" s="72"/>
    </row>
    <row r="30" spans="1:53" ht="45" customHeight="1">
      <c r="A30" s="41"/>
      <c r="B30" s="42"/>
      <c r="C30" s="38"/>
      <c r="D30" s="50"/>
      <c r="E30" s="51"/>
      <c r="F30" s="51"/>
      <c r="G30" s="43"/>
      <c r="H30" s="43"/>
      <c r="I30" s="43"/>
      <c r="J30" s="43"/>
      <c r="K30" s="43"/>
      <c r="L30" s="43"/>
      <c r="M30" s="43"/>
      <c r="N30" s="43"/>
      <c r="O30" s="43"/>
      <c r="P30" s="43"/>
      <c r="Q30" s="43"/>
      <c r="R30" s="43"/>
      <c r="S30" s="43"/>
      <c r="T30" s="43"/>
      <c r="U30" s="43"/>
      <c r="V30" s="43"/>
      <c r="W30" s="43"/>
      <c r="X30" s="43"/>
      <c r="Y30" s="43"/>
      <c r="Z30" s="43"/>
      <c r="AA30" s="43"/>
      <c r="AB30" s="43"/>
      <c r="AC30" s="43"/>
      <c r="AD30" s="47"/>
      <c r="AE30" s="48"/>
      <c r="AF30" s="48"/>
      <c r="AG30" s="48"/>
      <c r="AH30" s="48"/>
      <c r="AI30" s="48"/>
      <c r="AJ30" s="48"/>
      <c r="AK30" s="49"/>
      <c r="AN30" s="80"/>
      <c r="AO30" s="80"/>
      <c r="AP30" s="80"/>
      <c r="AQ30" s="80"/>
      <c r="AR30" s="80"/>
      <c r="AS30" s="80"/>
      <c r="AT30" s="80"/>
      <c r="AU30" s="80"/>
      <c r="AX30" s="72">
        <v>3037</v>
      </c>
      <c r="AY30" s="72">
        <v>3038</v>
      </c>
      <c r="AZ30" s="72">
        <v>3039</v>
      </c>
      <c r="BA30" s="72">
        <v>3040</v>
      </c>
    </row>
    <row r="31" spans="1:53" ht="45" customHeight="1">
      <c r="A31" s="41">
        <v>3070</v>
      </c>
      <c r="B31" s="42"/>
      <c r="C31" s="38"/>
      <c r="D31" s="50">
        <v>70</v>
      </c>
      <c r="E31" s="51"/>
      <c r="F31" s="51"/>
      <c r="G31" s="43" t="str">
        <f>VLOOKUP(A31,'３年'!$A$3:$G$173,6)</f>
        <v>力の大きさ（N）×力の向きに動いた距離（m）を何という？</v>
      </c>
      <c r="H31" s="43"/>
      <c r="I31" s="43"/>
      <c r="J31" s="43"/>
      <c r="K31" s="43"/>
      <c r="L31" s="43"/>
      <c r="M31" s="43"/>
      <c r="N31" s="43"/>
      <c r="O31" s="43"/>
      <c r="P31" s="43"/>
      <c r="Q31" s="43"/>
      <c r="R31" s="43"/>
      <c r="S31" s="43"/>
      <c r="T31" s="43"/>
      <c r="U31" s="43"/>
      <c r="V31" s="43"/>
      <c r="W31" s="43"/>
      <c r="X31" s="43"/>
      <c r="Y31" s="43"/>
      <c r="Z31" s="43"/>
      <c r="AA31" s="43"/>
      <c r="AB31" s="43"/>
      <c r="AC31" s="43"/>
      <c r="AD31" s="44" t="s">
        <v>406</v>
      </c>
      <c r="AE31" s="45"/>
      <c r="AF31" s="45"/>
      <c r="AG31" s="45"/>
      <c r="AH31" s="45"/>
      <c r="AI31" s="45"/>
      <c r="AJ31" s="45"/>
      <c r="AK31" s="46"/>
      <c r="AN31" s="80" t="str">
        <f>VLOOKUP(A31,'３年'!$A$3:$G$173,7)</f>
        <v>仕事の大きさ</v>
      </c>
      <c r="AO31" s="80"/>
      <c r="AP31" s="80"/>
      <c r="AQ31" s="80"/>
      <c r="AR31" s="80"/>
      <c r="AS31" s="80"/>
      <c r="AT31" s="80"/>
      <c r="AU31" s="80"/>
      <c r="AX31" s="72"/>
      <c r="AY31" s="72"/>
      <c r="AZ31" s="72"/>
      <c r="BA31" s="72"/>
    </row>
    <row r="32" spans="1:53" ht="45" customHeight="1">
      <c r="A32" s="41"/>
      <c r="B32" s="42"/>
      <c r="C32" s="38"/>
      <c r="D32" s="50"/>
      <c r="E32" s="51"/>
      <c r="F32" s="51"/>
      <c r="G32" s="43"/>
      <c r="H32" s="43"/>
      <c r="I32" s="43"/>
      <c r="J32" s="43"/>
      <c r="K32" s="43"/>
      <c r="L32" s="43"/>
      <c r="M32" s="43"/>
      <c r="N32" s="43"/>
      <c r="O32" s="43"/>
      <c r="P32" s="43"/>
      <c r="Q32" s="43"/>
      <c r="R32" s="43"/>
      <c r="S32" s="43"/>
      <c r="T32" s="43"/>
      <c r="U32" s="43"/>
      <c r="V32" s="43"/>
      <c r="W32" s="43"/>
      <c r="X32" s="43"/>
      <c r="Y32" s="43"/>
      <c r="Z32" s="43"/>
      <c r="AA32" s="43"/>
      <c r="AB32" s="43"/>
      <c r="AC32" s="43"/>
      <c r="AD32" s="47"/>
      <c r="AE32" s="48"/>
      <c r="AF32" s="48"/>
      <c r="AG32" s="48"/>
      <c r="AH32" s="48"/>
      <c r="AI32" s="48"/>
      <c r="AJ32" s="48"/>
      <c r="AK32" s="49"/>
      <c r="AN32" s="80"/>
      <c r="AO32" s="80"/>
      <c r="AP32" s="80"/>
      <c r="AQ32" s="80"/>
      <c r="AR32" s="80"/>
      <c r="AS32" s="80"/>
      <c r="AT32" s="80"/>
      <c r="AU32" s="80"/>
      <c r="AX32" s="72">
        <v>3043</v>
      </c>
      <c r="AY32" s="72">
        <v>3042</v>
      </c>
      <c r="AZ32" s="72">
        <v>3044</v>
      </c>
      <c r="BA32" s="72">
        <v>3041</v>
      </c>
    </row>
    <row r="33" spans="1:53" ht="45" customHeight="1">
      <c r="A33" s="41">
        <v>3071</v>
      </c>
      <c r="B33" s="42"/>
      <c r="C33" s="38"/>
      <c r="D33" s="60">
        <v>71</v>
      </c>
      <c r="E33" s="61"/>
      <c r="F33" s="61"/>
      <c r="G33" s="43" t="str">
        <f>VLOOKUP(A33,'３年'!$A$3:$G$173,6)</f>
        <v>仕事の単位は何か？</v>
      </c>
      <c r="H33" s="43"/>
      <c r="I33" s="43"/>
      <c r="J33" s="43"/>
      <c r="K33" s="43"/>
      <c r="L33" s="43"/>
      <c r="M33" s="43"/>
      <c r="N33" s="43"/>
      <c r="O33" s="43"/>
      <c r="P33" s="43"/>
      <c r="Q33" s="43"/>
      <c r="R33" s="43"/>
      <c r="S33" s="43"/>
      <c r="T33" s="43"/>
      <c r="U33" s="43"/>
      <c r="V33" s="43"/>
      <c r="W33" s="43"/>
      <c r="X33" s="43"/>
      <c r="Y33" s="43"/>
      <c r="Z33" s="43"/>
      <c r="AA33" s="43"/>
      <c r="AB33" s="43"/>
      <c r="AC33" s="43"/>
      <c r="AD33" s="44" t="s">
        <v>407</v>
      </c>
      <c r="AE33" s="45"/>
      <c r="AF33" s="45"/>
      <c r="AG33" s="45"/>
      <c r="AH33" s="45"/>
      <c r="AI33" s="45"/>
      <c r="AJ33" s="45"/>
      <c r="AK33" s="46"/>
      <c r="AN33" s="80" t="str">
        <f>VLOOKUP(A33,'３年'!$A$3:$G$173,7)</f>
        <v>ジュール（J）</v>
      </c>
      <c r="AO33" s="80"/>
      <c r="AP33" s="80"/>
      <c r="AQ33" s="80"/>
      <c r="AR33" s="80"/>
      <c r="AS33" s="80"/>
      <c r="AT33" s="80"/>
      <c r="AU33" s="80"/>
      <c r="AX33" s="72"/>
      <c r="AY33" s="72"/>
      <c r="AZ33" s="72"/>
      <c r="BA33" s="72"/>
    </row>
    <row r="34" spans="1:53" ht="45" customHeight="1">
      <c r="A34" s="41"/>
      <c r="B34" s="42"/>
      <c r="C34" s="38"/>
      <c r="D34" s="50"/>
      <c r="E34" s="51"/>
      <c r="F34" s="51"/>
      <c r="G34" s="43"/>
      <c r="H34" s="43"/>
      <c r="I34" s="43"/>
      <c r="J34" s="43"/>
      <c r="K34" s="43"/>
      <c r="L34" s="43"/>
      <c r="M34" s="43"/>
      <c r="N34" s="43"/>
      <c r="O34" s="43"/>
      <c r="P34" s="43"/>
      <c r="Q34" s="43"/>
      <c r="R34" s="43"/>
      <c r="S34" s="43"/>
      <c r="T34" s="43"/>
      <c r="U34" s="43"/>
      <c r="V34" s="43"/>
      <c r="W34" s="43"/>
      <c r="X34" s="43"/>
      <c r="Y34" s="43"/>
      <c r="Z34" s="43"/>
      <c r="AA34" s="43"/>
      <c r="AB34" s="43"/>
      <c r="AC34" s="43"/>
      <c r="AD34" s="47"/>
      <c r="AE34" s="48"/>
      <c r="AF34" s="48"/>
      <c r="AG34" s="48"/>
      <c r="AH34" s="48"/>
      <c r="AI34" s="48"/>
      <c r="AJ34" s="48"/>
      <c r="AK34" s="49"/>
      <c r="AN34" s="80"/>
      <c r="AO34" s="80"/>
      <c r="AP34" s="80"/>
      <c r="AQ34" s="80"/>
      <c r="AR34" s="80"/>
      <c r="AS34" s="80"/>
      <c r="AT34" s="80"/>
      <c r="AU34" s="80"/>
      <c r="AX34" s="72">
        <v>3045</v>
      </c>
      <c r="AY34" s="72">
        <v>3045</v>
      </c>
      <c r="AZ34" s="72">
        <v>3045</v>
      </c>
      <c r="BA34" s="72">
        <v>3045</v>
      </c>
    </row>
    <row r="35" spans="1:53" ht="45" customHeight="1">
      <c r="A35" s="41">
        <v>3072</v>
      </c>
      <c r="B35" s="42"/>
      <c r="C35" s="38"/>
      <c r="D35" s="50">
        <v>72</v>
      </c>
      <c r="E35" s="51"/>
      <c r="F35" s="51"/>
      <c r="G35" s="43" t="str">
        <f>VLOOKUP(A35,'３年'!$A$3:$G$173,6)</f>
        <v>1秒あたりにする仕事を何というか？</v>
      </c>
      <c r="H35" s="43"/>
      <c r="I35" s="43"/>
      <c r="J35" s="43"/>
      <c r="K35" s="43"/>
      <c r="L35" s="43"/>
      <c r="M35" s="43"/>
      <c r="N35" s="43"/>
      <c r="O35" s="43"/>
      <c r="P35" s="43"/>
      <c r="Q35" s="43"/>
      <c r="R35" s="43"/>
      <c r="S35" s="43"/>
      <c r="T35" s="43"/>
      <c r="U35" s="43"/>
      <c r="V35" s="43"/>
      <c r="W35" s="43"/>
      <c r="X35" s="43"/>
      <c r="Y35" s="43"/>
      <c r="Z35" s="43"/>
      <c r="AA35" s="43"/>
      <c r="AB35" s="43"/>
      <c r="AC35" s="43"/>
      <c r="AD35" s="44" t="s">
        <v>408</v>
      </c>
      <c r="AE35" s="45"/>
      <c r="AF35" s="45"/>
      <c r="AG35" s="45"/>
      <c r="AH35" s="45"/>
      <c r="AI35" s="45"/>
      <c r="AJ35" s="45"/>
      <c r="AK35" s="46"/>
      <c r="AN35" s="80" t="str">
        <f>VLOOKUP(A35,'３年'!$A$3:$G$173,7)</f>
        <v>仕事率</v>
      </c>
      <c r="AO35" s="80"/>
      <c r="AP35" s="80"/>
      <c r="AQ35" s="80"/>
      <c r="AR35" s="80"/>
      <c r="AS35" s="80"/>
      <c r="AT35" s="80"/>
      <c r="AU35" s="80"/>
      <c r="AX35" s="72"/>
      <c r="AY35" s="72"/>
      <c r="AZ35" s="72"/>
      <c r="BA35" s="72"/>
    </row>
    <row r="36" spans="1:53" ht="45" customHeight="1">
      <c r="A36" s="41"/>
      <c r="B36" s="42"/>
      <c r="C36" s="38"/>
      <c r="D36" s="50"/>
      <c r="E36" s="51"/>
      <c r="F36" s="51"/>
      <c r="G36" s="43"/>
      <c r="H36" s="43"/>
      <c r="I36" s="43"/>
      <c r="J36" s="43"/>
      <c r="K36" s="43"/>
      <c r="L36" s="43"/>
      <c r="M36" s="43"/>
      <c r="N36" s="43"/>
      <c r="O36" s="43"/>
      <c r="P36" s="43"/>
      <c r="Q36" s="43"/>
      <c r="R36" s="43"/>
      <c r="S36" s="43"/>
      <c r="T36" s="43"/>
      <c r="U36" s="43"/>
      <c r="V36" s="43"/>
      <c r="W36" s="43"/>
      <c r="X36" s="43"/>
      <c r="Y36" s="43"/>
      <c r="Z36" s="43"/>
      <c r="AA36" s="43"/>
      <c r="AB36" s="43"/>
      <c r="AC36" s="43"/>
      <c r="AD36" s="47"/>
      <c r="AE36" s="48"/>
      <c r="AF36" s="48"/>
      <c r="AG36" s="48"/>
      <c r="AH36" s="48"/>
      <c r="AI36" s="48"/>
      <c r="AJ36" s="48"/>
      <c r="AK36" s="49"/>
      <c r="AN36" s="80"/>
      <c r="AO36" s="80"/>
      <c r="AP36" s="80"/>
      <c r="AQ36" s="80"/>
      <c r="AR36" s="80"/>
      <c r="AS36" s="80"/>
      <c r="AT36" s="80"/>
      <c r="AU36" s="80"/>
      <c r="AX36" s="72">
        <v>3046</v>
      </c>
      <c r="AY36" s="72">
        <v>3047</v>
      </c>
      <c r="AZ36" s="72">
        <v>3049</v>
      </c>
      <c r="BA36" s="72">
        <v>3048</v>
      </c>
    </row>
    <row r="37" spans="1:53" ht="45" customHeight="1">
      <c r="A37" s="41">
        <v>3073</v>
      </c>
      <c r="B37" s="42"/>
      <c r="C37" s="38"/>
      <c r="D37" s="60">
        <v>73</v>
      </c>
      <c r="E37" s="61"/>
      <c r="F37" s="61"/>
      <c r="G37" s="43" t="str">
        <f>VLOOKUP(A37,'３年'!$A$3:$G$173,6)</f>
        <v>仕事率の単位は何か？</v>
      </c>
      <c r="H37" s="43"/>
      <c r="I37" s="43"/>
      <c r="J37" s="43"/>
      <c r="K37" s="43"/>
      <c r="L37" s="43"/>
      <c r="M37" s="43"/>
      <c r="N37" s="43"/>
      <c r="O37" s="43"/>
      <c r="P37" s="43"/>
      <c r="Q37" s="43"/>
      <c r="R37" s="43"/>
      <c r="S37" s="43"/>
      <c r="T37" s="43"/>
      <c r="U37" s="43"/>
      <c r="V37" s="43"/>
      <c r="W37" s="43"/>
      <c r="X37" s="43"/>
      <c r="Y37" s="43"/>
      <c r="Z37" s="43"/>
      <c r="AA37" s="43"/>
      <c r="AB37" s="43"/>
      <c r="AC37" s="43"/>
      <c r="AD37" s="44" t="s">
        <v>409</v>
      </c>
      <c r="AE37" s="45"/>
      <c r="AF37" s="45"/>
      <c r="AG37" s="45"/>
      <c r="AH37" s="45"/>
      <c r="AI37" s="45"/>
      <c r="AJ37" s="45"/>
      <c r="AK37" s="46"/>
      <c r="AN37" s="80" t="str">
        <f>VLOOKUP(A37,'３年'!$A$3:$G$173,7)</f>
        <v>ワット（W）</v>
      </c>
      <c r="AO37" s="80"/>
      <c r="AP37" s="80"/>
      <c r="AQ37" s="80"/>
      <c r="AR37" s="80"/>
      <c r="AS37" s="80"/>
      <c r="AT37" s="80"/>
      <c r="AU37" s="80"/>
      <c r="AX37" s="72"/>
      <c r="AY37" s="72"/>
      <c r="AZ37" s="72"/>
      <c r="BA37" s="72"/>
    </row>
    <row r="38" spans="1:53" ht="45" customHeight="1">
      <c r="A38" s="41"/>
      <c r="B38" s="42"/>
      <c r="C38" s="38"/>
      <c r="D38" s="50"/>
      <c r="E38" s="51"/>
      <c r="F38" s="51"/>
      <c r="G38" s="43"/>
      <c r="H38" s="43"/>
      <c r="I38" s="43"/>
      <c r="J38" s="43"/>
      <c r="K38" s="43"/>
      <c r="L38" s="43"/>
      <c r="M38" s="43"/>
      <c r="N38" s="43"/>
      <c r="O38" s="43"/>
      <c r="P38" s="43"/>
      <c r="Q38" s="43"/>
      <c r="R38" s="43"/>
      <c r="S38" s="43"/>
      <c r="T38" s="43"/>
      <c r="U38" s="43"/>
      <c r="V38" s="43"/>
      <c r="W38" s="43"/>
      <c r="X38" s="43"/>
      <c r="Y38" s="43"/>
      <c r="Z38" s="43"/>
      <c r="AA38" s="43"/>
      <c r="AB38" s="43"/>
      <c r="AC38" s="43"/>
      <c r="AD38" s="47"/>
      <c r="AE38" s="48"/>
      <c r="AF38" s="48"/>
      <c r="AG38" s="48"/>
      <c r="AH38" s="48"/>
      <c r="AI38" s="48"/>
      <c r="AJ38" s="48"/>
      <c r="AK38" s="49"/>
      <c r="AN38" s="80"/>
      <c r="AO38" s="80"/>
      <c r="AP38" s="80"/>
      <c r="AQ38" s="80"/>
      <c r="AR38" s="80"/>
      <c r="AS38" s="80"/>
      <c r="AT38" s="80"/>
      <c r="AU38" s="80"/>
      <c r="AX38" s="72">
        <v>3052</v>
      </c>
      <c r="AY38" s="72">
        <v>3050</v>
      </c>
      <c r="AZ38" s="72">
        <v>3051</v>
      </c>
      <c r="BA38" s="72">
        <v>3053</v>
      </c>
    </row>
    <row r="39" spans="1:53" ht="45" customHeight="1">
      <c r="A39" s="41">
        <v>3074</v>
      </c>
      <c r="B39" s="42"/>
      <c r="C39" s="38"/>
      <c r="D39" s="50">
        <v>74</v>
      </c>
      <c r="E39" s="51"/>
      <c r="F39" s="51"/>
      <c r="G39" s="43" t="str">
        <f>VLOOKUP(A39,'３年'!$A$3:$G$173,6)</f>
        <v>道具を使っても直接手でした場合と仕事の大きさは変わらない。このことを何というか？</v>
      </c>
      <c r="H39" s="43"/>
      <c r="I39" s="43"/>
      <c r="J39" s="43"/>
      <c r="K39" s="43"/>
      <c r="L39" s="43"/>
      <c r="M39" s="43"/>
      <c r="N39" s="43"/>
      <c r="O39" s="43"/>
      <c r="P39" s="43"/>
      <c r="Q39" s="43"/>
      <c r="R39" s="43"/>
      <c r="S39" s="43"/>
      <c r="T39" s="43"/>
      <c r="U39" s="43"/>
      <c r="V39" s="43"/>
      <c r="W39" s="43"/>
      <c r="X39" s="43"/>
      <c r="Y39" s="43"/>
      <c r="Z39" s="43"/>
      <c r="AA39" s="43"/>
      <c r="AB39" s="43"/>
      <c r="AC39" s="43"/>
      <c r="AD39" s="44" t="s">
        <v>410</v>
      </c>
      <c r="AE39" s="45"/>
      <c r="AF39" s="45"/>
      <c r="AG39" s="45"/>
      <c r="AH39" s="45"/>
      <c r="AI39" s="45"/>
      <c r="AJ39" s="45"/>
      <c r="AK39" s="46"/>
      <c r="AN39" s="80" t="str">
        <f>VLOOKUP(A39,'３年'!$A$3:$G$173,7)</f>
        <v>仕事の原理</v>
      </c>
      <c r="AO39" s="80"/>
      <c r="AP39" s="80"/>
      <c r="AQ39" s="80"/>
      <c r="AR39" s="80"/>
      <c r="AS39" s="80"/>
      <c r="AT39" s="80"/>
      <c r="AU39" s="80"/>
      <c r="AX39" s="72"/>
      <c r="AY39" s="72"/>
      <c r="AZ39" s="72"/>
      <c r="BA39" s="72"/>
    </row>
    <row r="40" spans="1:53" ht="45" customHeight="1">
      <c r="A40" s="41"/>
      <c r="B40" s="42"/>
      <c r="C40" s="38"/>
      <c r="D40" s="50"/>
      <c r="E40" s="51"/>
      <c r="F40" s="51"/>
      <c r="G40" s="43"/>
      <c r="H40" s="43"/>
      <c r="I40" s="43"/>
      <c r="J40" s="43"/>
      <c r="K40" s="43"/>
      <c r="L40" s="43"/>
      <c r="M40" s="43"/>
      <c r="N40" s="43"/>
      <c r="O40" s="43"/>
      <c r="P40" s="43"/>
      <c r="Q40" s="43"/>
      <c r="R40" s="43"/>
      <c r="S40" s="43"/>
      <c r="T40" s="43"/>
      <c r="U40" s="43"/>
      <c r="V40" s="43"/>
      <c r="W40" s="43"/>
      <c r="X40" s="43"/>
      <c r="Y40" s="43"/>
      <c r="Z40" s="43"/>
      <c r="AA40" s="43"/>
      <c r="AB40" s="43"/>
      <c r="AC40" s="43"/>
      <c r="AD40" s="47"/>
      <c r="AE40" s="48"/>
      <c r="AF40" s="48"/>
      <c r="AG40" s="48"/>
      <c r="AH40" s="48"/>
      <c r="AI40" s="48"/>
      <c r="AJ40" s="48"/>
      <c r="AK40" s="49"/>
      <c r="AN40" s="80"/>
      <c r="AO40" s="80"/>
      <c r="AP40" s="80"/>
      <c r="AQ40" s="80"/>
      <c r="AR40" s="80"/>
      <c r="AS40" s="80"/>
      <c r="AT40" s="80"/>
      <c r="AU40" s="80"/>
      <c r="AX40" s="72">
        <v>3056</v>
      </c>
      <c r="AY40" s="72">
        <v>3055</v>
      </c>
      <c r="AZ40" s="72">
        <v>3057</v>
      </c>
      <c r="BA40" s="72">
        <v>3054</v>
      </c>
    </row>
    <row r="41" spans="1:53" ht="45" customHeight="1">
      <c r="A41" s="41">
        <v>3075</v>
      </c>
      <c r="B41" s="42"/>
      <c r="C41" s="38"/>
      <c r="D41" s="60">
        <v>75</v>
      </c>
      <c r="E41" s="61"/>
      <c r="F41" s="61"/>
      <c r="G41" s="43" t="str">
        <f>VLOOKUP(A41,'３年'!$A$3:$G$173,6)</f>
        <v>ごく短い時間に移動した距離をもとに求めた速さを何というか？</v>
      </c>
      <c r="H41" s="43"/>
      <c r="I41" s="43"/>
      <c r="J41" s="43"/>
      <c r="K41" s="43"/>
      <c r="L41" s="43"/>
      <c r="M41" s="43"/>
      <c r="N41" s="43"/>
      <c r="O41" s="43"/>
      <c r="P41" s="43"/>
      <c r="Q41" s="43"/>
      <c r="R41" s="43"/>
      <c r="S41" s="43"/>
      <c r="T41" s="43"/>
      <c r="U41" s="43"/>
      <c r="V41" s="43"/>
      <c r="W41" s="43"/>
      <c r="X41" s="43"/>
      <c r="Y41" s="43"/>
      <c r="Z41" s="43"/>
      <c r="AA41" s="43"/>
      <c r="AB41" s="43"/>
      <c r="AC41" s="43"/>
      <c r="AD41" s="44" t="s">
        <v>411</v>
      </c>
      <c r="AE41" s="45"/>
      <c r="AF41" s="45"/>
      <c r="AG41" s="45"/>
      <c r="AH41" s="45"/>
      <c r="AI41" s="45"/>
      <c r="AJ41" s="45"/>
      <c r="AK41" s="46"/>
      <c r="AN41" s="80" t="str">
        <f>VLOOKUP(A41,'３年'!$A$3:$G$173,7)</f>
        <v>瞬間の速さ</v>
      </c>
      <c r="AO41" s="80"/>
      <c r="AP41" s="80"/>
      <c r="AQ41" s="80"/>
      <c r="AR41" s="80"/>
      <c r="AS41" s="80"/>
      <c r="AT41" s="80"/>
      <c r="AU41" s="80"/>
      <c r="AX41" s="72"/>
      <c r="AY41" s="72"/>
      <c r="AZ41" s="72"/>
      <c r="BA41" s="72"/>
    </row>
    <row r="42" spans="1:53" ht="45" customHeight="1">
      <c r="A42" s="41"/>
      <c r="B42" s="42"/>
      <c r="C42" s="38"/>
      <c r="D42" s="50"/>
      <c r="E42" s="51"/>
      <c r="F42" s="51"/>
      <c r="G42" s="43"/>
      <c r="H42" s="43"/>
      <c r="I42" s="43"/>
      <c r="J42" s="43"/>
      <c r="K42" s="43"/>
      <c r="L42" s="43"/>
      <c r="M42" s="43"/>
      <c r="N42" s="43"/>
      <c r="O42" s="43"/>
      <c r="P42" s="43"/>
      <c r="Q42" s="43"/>
      <c r="R42" s="43"/>
      <c r="S42" s="43"/>
      <c r="T42" s="43"/>
      <c r="U42" s="43"/>
      <c r="V42" s="43"/>
      <c r="W42" s="43"/>
      <c r="X42" s="43"/>
      <c r="Y42" s="43"/>
      <c r="Z42" s="43"/>
      <c r="AA42" s="43"/>
      <c r="AB42" s="43"/>
      <c r="AC42" s="43"/>
      <c r="AD42" s="47"/>
      <c r="AE42" s="48"/>
      <c r="AF42" s="48"/>
      <c r="AG42" s="48"/>
      <c r="AH42" s="48"/>
      <c r="AI42" s="48"/>
      <c r="AJ42" s="48"/>
      <c r="AK42" s="49"/>
      <c r="AN42" s="80"/>
      <c r="AO42" s="80"/>
      <c r="AP42" s="80"/>
      <c r="AQ42" s="80"/>
      <c r="AR42" s="80"/>
      <c r="AS42" s="80"/>
      <c r="AT42" s="80"/>
      <c r="AU42" s="80"/>
      <c r="AX42" s="72">
        <v>3058</v>
      </c>
      <c r="AY42" s="72">
        <v>3059</v>
      </c>
      <c r="AZ42" s="72">
        <v>3061</v>
      </c>
      <c r="BA42" s="72">
        <v>3060</v>
      </c>
    </row>
    <row r="43" spans="1:53" ht="45" customHeight="1">
      <c r="A43" s="41">
        <v>3076</v>
      </c>
      <c r="B43" s="42"/>
      <c r="C43" s="38"/>
      <c r="D43" s="50">
        <v>76</v>
      </c>
      <c r="E43" s="51"/>
      <c r="F43" s="51"/>
      <c r="G43" s="43" t="str">
        <f>VLOOKUP(A43,'３年'!$A$3:$G$173,6)</f>
        <v>ある区間を最初から最後まで一定の速さで移動したと考えたときの速さは何というか？</v>
      </c>
      <c r="H43" s="43"/>
      <c r="I43" s="43"/>
      <c r="J43" s="43"/>
      <c r="K43" s="43"/>
      <c r="L43" s="43"/>
      <c r="M43" s="43"/>
      <c r="N43" s="43"/>
      <c r="O43" s="43"/>
      <c r="P43" s="43"/>
      <c r="Q43" s="43"/>
      <c r="R43" s="43"/>
      <c r="S43" s="43"/>
      <c r="T43" s="43"/>
      <c r="U43" s="43"/>
      <c r="V43" s="43"/>
      <c r="W43" s="43"/>
      <c r="X43" s="43"/>
      <c r="Y43" s="43"/>
      <c r="Z43" s="43"/>
      <c r="AA43" s="43"/>
      <c r="AB43" s="43"/>
      <c r="AC43" s="43"/>
      <c r="AD43" s="44" t="s">
        <v>412</v>
      </c>
      <c r="AE43" s="45"/>
      <c r="AF43" s="45"/>
      <c r="AG43" s="45"/>
      <c r="AH43" s="45"/>
      <c r="AI43" s="45"/>
      <c r="AJ43" s="45"/>
      <c r="AK43" s="46"/>
      <c r="AN43" s="80" t="str">
        <f>VLOOKUP(A43,'３年'!$A$3:$G$173,7)</f>
        <v>平均の速さ</v>
      </c>
      <c r="AO43" s="80"/>
      <c r="AP43" s="80"/>
      <c r="AQ43" s="80"/>
      <c r="AR43" s="80"/>
      <c r="AS43" s="80"/>
      <c r="AT43" s="80"/>
      <c r="AU43" s="80"/>
      <c r="AX43" s="72"/>
      <c r="AY43" s="72"/>
      <c r="AZ43" s="72"/>
      <c r="BA43" s="72"/>
    </row>
    <row r="44" spans="1:53" ht="45" customHeight="1">
      <c r="A44" s="41"/>
      <c r="B44" s="42"/>
      <c r="C44" s="38"/>
      <c r="D44" s="50"/>
      <c r="E44" s="51"/>
      <c r="F44" s="51"/>
      <c r="G44" s="43"/>
      <c r="H44" s="43"/>
      <c r="I44" s="43"/>
      <c r="J44" s="43"/>
      <c r="K44" s="43"/>
      <c r="L44" s="43"/>
      <c r="M44" s="43"/>
      <c r="N44" s="43"/>
      <c r="O44" s="43"/>
      <c r="P44" s="43"/>
      <c r="Q44" s="43"/>
      <c r="R44" s="43"/>
      <c r="S44" s="43"/>
      <c r="T44" s="43"/>
      <c r="U44" s="43"/>
      <c r="V44" s="43"/>
      <c r="W44" s="43"/>
      <c r="X44" s="43"/>
      <c r="Y44" s="43"/>
      <c r="Z44" s="43"/>
      <c r="AA44" s="43"/>
      <c r="AB44" s="43"/>
      <c r="AC44" s="43"/>
      <c r="AD44" s="47"/>
      <c r="AE44" s="48"/>
      <c r="AF44" s="48"/>
      <c r="AG44" s="48"/>
      <c r="AH44" s="48"/>
      <c r="AI44" s="48"/>
      <c r="AJ44" s="48"/>
      <c r="AK44" s="49"/>
      <c r="AN44" s="80"/>
      <c r="AO44" s="80"/>
      <c r="AP44" s="80"/>
      <c r="AQ44" s="80"/>
      <c r="AR44" s="80"/>
      <c r="AS44" s="80"/>
      <c r="AT44" s="80"/>
      <c r="AU44" s="80"/>
      <c r="AX44" s="72">
        <v>3062</v>
      </c>
      <c r="AY44" s="72">
        <v>3064</v>
      </c>
      <c r="AZ44" s="72">
        <v>3065</v>
      </c>
      <c r="BA44" s="72">
        <v>3063</v>
      </c>
    </row>
    <row r="45" spans="1:53" ht="45" customHeight="1">
      <c r="A45" s="41">
        <v>3077</v>
      </c>
      <c r="B45" s="42"/>
      <c r="C45" s="38"/>
      <c r="D45" s="60">
        <v>77</v>
      </c>
      <c r="E45" s="61"/>
      <c r="F45" s="61"/>
      <c r="G45" s="43" t="str">
        <f>VLOOKUP(A45,'３年'!$A$3:$G$173,6)</f>
        <v>物体が垂直に落下するときの運動を何というか？</v>
      </c>
      <c r="H45" s="43"/>
      <c r="I45" s="43"/>
      <c r="J45" s="43"/>
      <c r="K45" s="43"/>
      <c r="L45" s="43"/>
      <c r="M45" s="43"/>
      <c r="N45" s="43"/>
      <c r="O45" s="43"/>
      <c r="P45" s="43"/>
      <c r="Q45" s="43"/>
      <c r="R45" s="43"/>
      <c r="S45" s="43"/>
      <c r="T45" s="43"/>
      <c r="U45" s="43"/>
      <c r="V45" s="43"/>
      <c r="W45" s="43"/>
      <c r="X45" s="43"/>
      <c r="Y45" s="43"/>
      <c r="Z45" s="43"/>
      <c r="AA45" s="43"/>
      <c r="AB45" s="43"/>
      <c r="AC45" s="43"/>
      <c r="AD45" s="44" t="s">
        <v>380</v>
      </c>
      <c r="AE45" s="45"/>
      <c r="AF45" s="45"/>
      <c r="AG45" s="45"/>
      <c r="AH45" s="45"/>
      <c r="AI45" s="45"/>
      <c r="AJ45" s="45"/>
      <c r="AK45" s="46"/>
      <c r="AN45" s="80" t="str">
        <f>VLOOKUP(A45,'３年'!$A$3:$G$173,7)</f>
        <v>自由落下運動</v>
      </c>
      <c r="AO45" s="80"/>
      <c r="AP45" s="80"/>
      <c r="AQ45" s="80"/>
      <c r="AR45" s="80"/>
      <c r="AS45" s="80"/>
      <c r="AT45" s="80"/>
      <c r="AU45" s="80"/>
      <c r="AX45" s="72"/>
      <c r="AY45" s="72"/>
      <c r="AZ45" s="72"/>
      <c r="BA45" s="72"/>
    </row>
    <row r="46" spans="1:53" ht="45" customHeight="1">
      <c r="A46" s="41"/>
      <c r="B46" s="42"/>
      <c r="C46" s="38"/>
      <c r="D46" s="50"/>
      <c r="E46" s="51"/>
      <c r="F46" s="51"/>
      <c r="G46" s="43"/>
      <c r="H46" s="43"/>
      <c r="I46" s="43"/>
      <c r="J46" s="43"/>
      <c r="K46" s="43"/>
      <c r="L46" s="43"/>
      <c r="M46" s="43"/>
      <c r="N46" s="43"/>
      <c r="O46" s="43"/>
      <c r="P46" s="43"/>
      <c r="Q46" s="43"/>
      <c r="R46" s="43"/>
      <c r="S46" s="43"/>
      <c r="T46" s="43"/>
      <c r="U46" s="43"/>
      <c r="V46" s="43"/>
      <c r="W46" s="43"/>
      <c r="X46" s="43"/>
      <c r="Y46" s="43"/>
      <c r="Z46" s="43"/>
      <c r="AA46" s="43"/>
      <c r="AB46" s="43"/>
      <c r="AC46" s="43"/>
      <c r="AD46" s="47"/>
      <c r="AE46" s="48"/>
      <c r="AF46" s="48"/>
      <c r="AG46" s="48"/>
      <c r="AH46" s="48"/>
      <c r="AI46" s="48"/>
      <c r="AJ46" s="48"/>
      <c r="AK46" s="49"/>
      <c r="AN46" s="80"/>
      <c r="AO46" s="80"/>
      <c r="AP46" s="80"/>
      <c r="AQ46" s="80"/>
      <c r="AR46" s="80"/>
      <c r="AS46" s="80"/>
      <c r="AT46" s="80"/>
      <c r="AU46" s="80"/>
      <c r="AX46" s="72">
        <v>3066</v>
      </c>
      <c r="AY46" s="72">
        <v>3069</v>
      </c>
      <c r="AZ46" s="72">
        <v>3068</v>
      </c>
      <c r="BA46" s="72">
        <v>3067</v>
      </c>
    </row>
    <row r="47" spans="1:53" ht="45" customHeight="1">
      <c r="A47" s="41">
        <v>3078</v>
      </c>
      <c r="B47" s="42"/>
      <c r="C47" s="38"/>
      <c r="D47" s="50">
        <v>78</v>
      </c>
      <c r="E47" s="51"/>
      <c r="F47" s="51"/>
      <c r="G47" s="43" t="str">
        <f>VLOOKUP(A47,'３年'!$A$3:$G$173,6)</f>
        <v>物体の接触面で運動を妨げる方向にはたらく力を何というか？</v>
      </c>
      <c r="H47" s="43"/>
      <c r="I47" s="43"/>
      <c r="J47" s="43"/>
      <c r="K47" s="43"/>
      <c r="L47" s="43"/>
      <c r="M47" s="43"/>
      <c r="N47" s="43"/>
      <c r="O47" s="43"/>
      <c r="P47" s="43"/>
      <c r="Q47" s="43"/>
      <c r="R47" s="43"/>
      <c r="S47" s="43"/>
      <c r="T47" s="43"/>
      <c r="U47" s="43"/>
      <c r="V47" s="43"/>
      <c r="W47" s="43"/>
      <c r="X47" s="43"/>
      <c r="Y47" s="43"/>
      <c r="Z47" s="43"/>
      <c r="AA47" s="43"/>
      <c r="AB47" s="43"/>
      <c r="AC47" s="43"/>
      <c r="AD47" s="44" t="s">
        <v>381</v>
      </c>
      <c r="AE47" s="45"/>
      <c r="AF47" s="45"/>
      <c r="AG47" s="45"/>
      <c r="AH47" s="45"/>
      <c r="AI47" s="45"/>
      <c r="AJ47" s="45"/>
      <c r="AK47" s="46"/>
      <c r="AN47" s="80" t="str">
        <f>VLOOKUP(A47,'３年'!$A$3:$G$173,7)</f>
        <v>摩擦力</v>
      </c>
      <c r="AO47" s="80"/>
      <c r="AP47" s="80"/>
      <c r="AQ47" s="80"/>
      <c r="AR47" s="80"/>
      <c r="AS47" s="80"/>
      <c r="AT47" s="80"/>
      <c r="AU47" s="80"/>
      <c r="AX47" s="72"/>
      <c r="AY47" s="72"/>
      <c r="AZ47" s="72"/>
      <c r="BA47" s="72"/>
    </row>
    <row r="48" spans="1:53" ht="45" customHeight="1">
      <c r="A48" s="41"/>
      <c r="B48" s="42"/>
      <c r="C48" s="38"/>
      <c r="D48" s="50"/>
      <c r="E48" s="51"/>
      <c r="F48" s="51"/>
      <c r="G48" s="43"/>
      <c r="H48" s="43"/>
      <c r="I48" s="43"/>
      <c r="J48" s="43"/>
      <c r="K48" s="43"/>
      <c r="L48" s="43"/>
      <c r="M48" s="43"/>
      <c r="N48" s="43"/>
      <c r="O48" s="43"/>
      <c r="P48" s="43"/>
      <c r="Q48" s="43"/>
      <c r="R48" s="43"/>
      <c r="S48" s="43"/>
      <c r="T48" s="43"/>
      <c r="U48" s="43"/>
      <c r="V48" s="43"/>
      <c r="W48" s="43"/>
      <c r="X48" s="43"/>
      <c r="Y48" s="43"/>
      <c r="Z48" s="43"/>
      <c r="AA48" s="43"/>
      <c r="AB48" s="43"/>
      <c r="AC48" s="43"/>
      <c r="AD48" s="47"/>
      <c r="AE48" s="48"/>
      <c r="AF48" s="48"/>
      <c r="AG48" s="48"/>
      <c r="AH48" s="48"/>
      <c r="AI48" s="48"/>
      <c r="AJ48" s="48"/>
      <c r="AK48" s="49"/>
      <c r="AN48" s="80"/>
      <c r="AO48" s="80"/>
      <c r="AP48" s="80"/>
      <c r="AQ48" s="80"/>
      <c r="AR48" s="80"/>
      <c r="AS48" s="80"/>
      <c r="AT48" s="80"/>
      <c r="AU48" s="80"/>
      <c r="AX48" s="72">
        <v>3073</v>
      </c>
      <c r="AY48" s="72">
        <v>3072</v>
      </c>
      <c r="AZ48" s="72">
        <v>3071</v>
      </c>
      <c r="BA48" s="72">
        <v>3070</v>
      </c>
    </row>
    <row r="49" spans="1:53" ht="45" customHeight="1">
      <c r="A49" s="41">
        <v>3079</v>
      </c>
      <c r="B49" s="42"/>
      <c r="C49" s="38"/>
      <c r="D49" s="60">
        <v>79</v>
      </c>
      <c r="E49" s="61"/>
      <c r="F49" s="61"/>
      <c r="G49" s="43" t="str">
        <f>VLOOKUP(A49,'３年'!$A$3:$G$173,6)</f>
        <v>2力のつり合う条件は、①2力が1つの物体にはたらいている、②2力の大きさが等しい、残り2つの条件は何か？</v>
      </c>
      <c r="H49" s="43"/>
      <c r="I49" s="43"/>
      <c r="J49" s="43"/>
      <c r="K49" s="43"/>
      <c r="L49" s="43"/>
      <c r="M49" s="43"/>
      <c r="N49" s="43"/>
      <c r="O49" s="43"/>
      <c r="P49" s="43"/>
      <c r="Q49" s="43"/>
      <c r="R49" s="43"/>
      <c r="S49" s="43"/>
      <c r="T49" s="43"/>
      <c r="U49" s="43"/>
      <c r="V49" s="43"/>
      <c r="W49" s="43"/>
      <c r="X49" s="43"/>
      <c r="Y49" s="43"/>
      <c r="Z49" s="43"/>
      <c r="AA49" s="43"/>
      <c r="AB49" s="43"/>
      <c r="AC49" s="43"/>
      <c r="AD49" s="44" t="s">
        <v>382</v>
      </c>
      <c r="AE49" s="45"/>
      <c r="AF49" s="45"/>
      <c r="AG49" s="45"/>
      <c r="AH49" s="45"/>
      <c r="AI49" s="45"/>
      <c r="AJ49" s="45"/>
      <c r="AK49" s="46"/>
      <c r="AN49" s="80" t="str">
        <f>VLOOKUP(A49,'３年'!$A$3:$G$173,7)</f>
        <v>2力が一直線上にあり、向きが反対である。</v>
      </c>
      <c r="AO49" s="80"/>
      <c r="AP49" s="80"/>
      <c r="AQ49" s="80"/>
      <c r="AR49" s="80"/>
      <c r="AS49" s="80"/>
      <c r="AT49" s="80"/>
      <c r="AU49" s="80"/>
      <c r="AX49" s="72"/>
      <c r="AY49" s="72"/>
      <c r="AZ49" s="72"/>
      <c r="BA49" s="72"/>
    </row>
    <row r="50" spans="1:53" ht="45" customHeight="1">
      <c r="A50" s="41"/>
      <c r="B50" s="42"/>
      <c r="C50" s="38"/>
      <c r="D50" s="50"/>
      <c r="E50" s="51"/>
      <c r="F50" s="51"/>
      <c r="G50" s="43"/>
      <c r="H50" s="43"/>
      <c r="I50" s="43"/>
      <c r="J50" s="43"/>
      <c r="K50" s="43"/>
      <c r="L50" s="43"/>
      <c r="M50" s="43"/>
      <c r="N50" s="43"/>
      <c r="O50" s="43"/>
      <c r="P50" s="43"/>
      <c r="Q50" s="43"/>
      <c r="R50" s="43"/>
      <c r="S50" s="43"/>
      <c r="T50" s="43"/>
      <c r="U50" s="43"/>
      <c r="V50" s="43"/>
      <c r="W50" s="43"/>
      <c r="X50" s="43"/>
      <c r="Y50" s="43"/>
      <c r="Z50" s="43"/>
      <c r="AA50" s="43"/>
      <c r="AB50" s="43"/>
      <c r="AC50" s="43"/>
      <c r="AD50" s="47"/>
      <c r="AE50" s="48"/>
      <c r="AF50" s="48"/>
      <c r="AG50" s="48"/>
      <c r="AH50" s="48"/>
      <c r="AI50" s="48"/>
      <c r="AJ50" s="48"/>
      <c r="AK50" s="49"/>
      <c r="AN50" s="80"/>
      <c r="AO50" s="80"/>
      <c r="AP50" s="80"/>
      <c r="AQ50" s="80"/>
      <c r="AR50" s="80"/>
      <c r="AS50" s="80"/>
      <c r="AT50" s="80"/>
      <c r="AU50" s="80"/>
      <c r="AX50" s="72">
        <v>3074</v>
      </c>
      <c r="AY50" s="72">
        <v>3077</v>
      </c>
      <c r="AZ50" s="72">
        <v>3075</v>
      </c>
      <c r="BA50" s="72">
        <v>3076</v>
      </c>
    </row>
    <row r="51" spans="1:53" ht="45" customHeight="1">
      <c r="A51" s="41">
        <v>3080</v>
      </c>
      <c r="B51" s="42"/>
      <c r="C51" s="38"/>
      <c r="D51" s="50">
        <v>80</v>
      </c>
      <c r="E51" s="51"/>
      <c r="F51" s="51"/>
      <c r="G51" s="43" t="str">
        <f>VLOOKUP(A51,'３年'!$A$3:$G$173,6)</f>
        <v>ある面の上に物体を置いたとき、その面から垂直に物体にはたらく力を何というか？</v>
      </c>
      <c r="H51" s="43"/>
      <c r="I51" s="43"/>
      <c r="J51" s="43"/>
      <c r="K51" s="43"/>
      <c r="L51" s="43"/>
      <c r="M51" s="43"/>
      <c r="N51" s="43"/>
      <c r="O51" s="43"/>
      <c r="P51" s="43"/>
      <c r="Q51" s="43"/>
      <c r="R51" s="43"/>
      <c r="S51" s="43"/>
      <c r="T51" s="43"/>
      <c r="U51" s="43"/>
      <c r="V51" s="43"/>
      <c r="W51" s="43"/>
      <c r="X51" s="43"/>
      <c r="Y51" s="43"/>
      <c r="Z51" s="43"/>
      <c r="AA51" s="43"/>
      <c r="AB51" s="43"/>
      <c r="AC51" s="43"/>
      <c r="AD51" s="44" t="s">
        <v>479</v>
      </c>
      <c r="AE51" s="45"/>
      <c r="AF51" s="45"/>
      <c r="AG51" s="45"/>
      <c r="AH51" s="45"/>
      <c r="AI51" s="45"/>
      <c r="AJ51" s="45"/>
      <c r="AK51" s="46"/>
      <c r="AN51" s="80" t="str">
        <f>VLOOKUP(A51,'３年'!$A$3:$G$173,7)</f>
        <v>垂直抗力</v>
      </c>
      <c r="AO51" s="80"/>
      <c r="AP51" s="80"/>
      <c r="AQ51" s="80"/>
      <c r="AR51" s="80"/>
      <c r="AS51" s="80"/>
      <c r="AT51" s="80"/>
      <c r="AU51" s="80"/>
      <c r="AX51" s="72"/>
      <c r="AY51" s="72"/>
      <c r="AZ51" s="72"/>
      <c r="BA51" s="72"/>
    </row>
    <row r="52" spans="1:53" ht="45" customHeight="1" thickBot="1">
      <c r="A52" s="41"/>
      <c r="B52" s="42"/>
      <c r="C52" s="38"/>
      <c r="D52" s="50"/>
      <c r="E52" s="51"/>
      <c r="F52" s="51"/>
      <c r="G52" s="75"/>
      <c r="H52" s="75"/>
      <c r="I52" s="75"/>
      <c r="J52" s="75"/>
      <c r="K52" s="75"/>
      <c r="L52" s="75"/>
      <c r="M52" s="75"/>
      <c r="N52" s="75"/>
      <c r="O52" s="75"/>
      <c r="P52" s="75"/>
      <c r="Q52" s="75"/>
      <c r="R52" s="75"/>
      <c r="S52" s="75"/>
      <c r="T52" s="75"/>
      <c r="U52" s="75"/>
      <c r="V52" s="75"/>
      <c r="W52" s="75"/>
      <c r="X52" s="75"/>
      <c r="Y52" s="75"/>
      <c r="Z52" s="75"/>
      <c r="AA52" s="75"/>
      <c r="AB52" s="75"/>
      <c r="AC52" s="75"/>
      <c r="AD52" s="76"/>
      <c r="AE52" s="77"/>
      <c r="AF52" s="77"/>
      <c r="AG52" s="77"/>
      <c r="AH52" s="77"/>
      <c r="AI52" s="77"/>
      <c r="AJ52" s="77"/>
      <c r="AK52" s="78"/>
      <c r="AN52" s="80"/>
      <c r="AO52" s="80"/>
      <c r="AP52" s="80"/>
      <c r="AQ52" s="80"/>
      <c r="AR52" s="80"/>
      <c r="AS52" s="80"/>
      <c r="AT52" s="80"/>
      <c r="AU52" s="80"/>
      <c r="AX52" s="36">
        <v>3079</v>
      </c>
      <c r="AY52" s="36">
        <v>3078</v>
      </c>
      <c r="AZ52" s="36">
        <v>3081</v>
      </c>
      <c r="BA52" s="36">
        <v>3080</v>
      </c>
    </row>
    <row r="54" spans="1:53">
      <c r="AX54" s="72"/>
      <c r="AY54" s="72"/>
      <c r="AZ54" s="72"/>
      <c r="BA54" s="72"/>
    </row>
    <row r="55" spans="1:53">
      <c r="AX55" s="72"/>
      <c r="AY55" s="72"/>
      <c r="AZ55" s="72"/>
      <c r="BA55" s="72"/>
    </row>
    <row r="56" spans="1:53">
      <c r="AX56" s="72"/>
      <c r="AY56" s="72"/>
      <c r="AZ56" s="72"/>
      <c r="BA56" s="72"/>
    </row>
    <row r="57" spans="1:53">
      <c r="AX57" s="72"/>
      <c r="AY57" s="72"/>
      <c r="AZ57" s="72"/>
      <c r="BA57" s="72"/>
    </row>
    <row r="58" spans="1:53">
      <c r="AX58" s="72"/>
      <c r="AY58" s="72"/>
      <c r="AZ58" s="72"/>
      <c r="BA58" s="72"/>
    </row>
    <row r="59" spans="1:53">
      <c r="AX59" s="72"/>
      <c r="AY59" s="72"/>
      <c r="AZ59" s="72"/>
      <c r="BA59" s="72"/>
    </row>
    <row r="60" spans="1:53">
      <c r="AX60" s="72"/>
      <c r="AY60" s="72"/>
      <c r="AZ60" s="72"/>
      <c r="BA60" s="72"/>
    </row>
    <row r="61" spans="1:53">
      <c r="AX61" s="72"/>
      <c r="AY61" s="72"/>
      <c r="AZ61" s="72"/>
      <c r="BA61" s="72"/>
    </row>
    <row r="62" spans="1:53">
      <c r="AX62" s="72"/>
      <c r="AY62" s="72"/>
      <c r="AZ62" s="72"/>
      <c r="BA62" s="72"/>
    </row>
    <row r="63" spans="1:53">
      <c r="AX63" s="72"/>
      <c r="AY63" s="72"/>
      <c r="AZ63" s="72"/>
      <c r="BA63" s="72"/>
    </row>
    <row r="64" spans="1:53">
      <c r="AX64" s="72"/>
      <c r="AY64" s="72"/>
      <c r="AZ64" s="72"/>
      <c r="BA64" s="72"/>
    </row>
    <row r="65" spans="50:53">
      <c r="AX65" s="72"/>
      <c r="AY65" s="72"/>
      <c r="AZ65" s="72"/>
      <c r="BA65" s="72"/>
    </row>
    <row r="66" spans="50:53">
      <c r="AX66" s="72"/>
      <c r="AY66" s="72"/>
      <c r="AZ66" s="72"/>
      <c r="BA66" s="72"/>
    </row>
    <row r="67" spans="50:53">
      <c r="AX67" s="72"/>
      <c r="AY67" s="72"/>
      <c r="AZ67" s="72"/>
      <c r="BA67" s="72"/>
    </row>
    <row r="68" spans="50:53">
      <c r="AX68" s="72"/>
      <c r="AY68" s="72"/>
      <c r="AZ68" s="72"/>
      <c r="BA68" s="72"/>
    </row>
    <row r="69" spans="50:53">
      <c r="AX69" s="72"/>
      <c r="AY69" s="72"/>
      <c r="AZ69" s="72"/>
      <c r="BA69" s="72"/>
    </row>
    <row r="70" spans="50:53">
      <c r="AX70" s="72"/>
      <c r="AY70" s="72"/>
      <c r="AZ70" s="72"/>
      <c r="BA70" s="72"/>
    </row>
    <row r="71" spans="50:53">
      <c r="AX71" s="72"/>
      <c r="AY71" s="72"/>
      <c r="AZ71" s="72"/>
      <c r="BA71" s="72"/>
    </row>
    <row r="72" spans="50:53">
      <c r="AX72" s="72"/>
      <c r="AY72" s="72"/>
      <c r="AZ72" s="72"/>
      <c r="BA72" s="72"/>
    </row>
    <row r="73" spans="50:53">
      <c r="AX73" s="72"/>
      <c r="AY73" s="72"/>
      <c r="AZ73" s="72"/>
      <c r="BA73" s="72"/>
    </row>
    <row r="74" spans="50:53">
      <c r="AX74" s="72"/>
      <c r="AY74" s="72"/>
      <c r="AZ74" s="72"/>
      <c r="BA74" s="72"/>
    </row>
    <row r="75" spans="50:53">
      <c r="AX75" s="72"/>
      <c r="AY75" s="72"/>
      <c r="AZ75" s="72"/>
      <c r="BA75" s="72"/>
    </row>
    <row r="76" spans="50:53">
      <c r="AX76" s="72"/>
      <c r="AY76" s="72"/>
      <c r="AZ76" s="72"/>
      <c r="BA76" s="72"/>
    </row>
    <row r="77" spans="50:53">
      <c r="AX77" s="72"/>
      <c r="AY77" s="72"/>
      <c r="AZ77" s="72"/>
      <c r="BA77" s="72"/>
    </row>
    <row r="78" spans="50:53">
      <c r="AX78" s="72"/>
      <c r="AY78" s="72"/>
      <c r="AZ78" s="72"/>
      <c r="BA78" s="72"/>
    </row>
    <row r="79" spans="50:53">
      <c r="AX79" s="72"/>
      <c r="AY79" s="72"/>
      <c r="AZ79" s="72"/>
      <c r="BA79" s="72"/>
    </row>
    <row r="80" spans="50:53">
      <c r="AX80" s="72"/>
      <c r="AY80" s="72"/>
      <c r="AZ80" s="72"/>
      <c r="BA80" s="72"/>
    </row>
    <row r="81" spans="50:53">
      <c r="AX81" s="72"/>
      <c r="AY81" s="72"/>
      <c r="AZ81" s="72"/>
      <c r="BA81" s="72"/>
    </row>
    <row r="82" spans="50:53">
      <c r="AX82" s="72"/>
      <c r="AY82" s="72"/>
      <c r="AZ82" s="72"/>
      <c r="BA82" s="72"/>
    </row>
    <row r="83" spans="50:53">
      <c r="AX83" s="72"/>
      <c r="AY83" s="72"/>
      <c r="AZ83" s="72"/>
      <c r="BA83" s="72"/>
    </row>
  </sheetData>
  <mergeCells count="248">
    <mergeCell ref="AX82:AX83"/>
    <mergeCell ref="AY82:AY83"/>
    <mergeCell ref="AZ82:AZ83"/>
    <mergeCell ref="BA82:BA83"/>
    <mergeCell ref="AX78:AX79"/>
    <mergeCell ref="AY78:AY79"/>
    <mergeCell ref="AZ78:AZ79"/>
    <mergeCell ref="BA78:BA79"/>
    <mergeCell ref="AX80:AX81"/>
    <mergeCell ref="AY80:AY81"/>
    <mergeCell ref="AZ80:AZ81"/>
    <mergeCell ref="BA80:BA81"/>
    <mergeCell ref="AX74:AX75"/>
    <mergeCell ref="AY74:AY75"/>
    <mergeCell ref="AZ74:AZ75"/>
    <mergeCell ref="BA74:BA75"/>
    <mergeCell ref="AX76:AX77"/>
    <mergeCell ref="AY76:AY77"/>
    <mergeCell ref="AZ76:AZ77"/>
    <mergeCell ref="BA76:BA77"/>
    <mergeCell ref="AX70:AX71"/>
    <mergeCell ref="AY70:AY71"/>
    <mergeCell ref="AZ70:AZ71"/>
    <mergeCell ref="BA70:BA71"/>
    <mergeCell ref="AX72:AX73"/>
    <mergeCell ref="AY72:AY73"/>
    <mergeCell ref="AZ72:AZ73"/>
    <mergeCell ref="BA72:BA73"/>
    <mergeCell ref="AX66:AX67"/>
    <mergeCell ref="AY66:AY67"/>
    <mergeCell ref="AZ66:AZ67"/>
    <mergeCell ref="BA66:BA67"/>
    <mergeCell ref="AX68:AX69"/>
    <mergeCell ref="AY68:AY69"/>
    <mergeCell ref="AZ68:AZ69"/>
    <mergeCell ref="BA68:BA69"/>
    <mergeCell ref="AX62:AX63"/>
    <mergeCell ref="AY62:AY63"/>
    <mergeCell ref="AZ62:AZ63"/>
    <mergeCell ref="BA62:BA63"/>
    <mergeCell ref="AX64:AX65"/>
    <mergeCell ref="AY64:AY65"/>
    <mergeCell ref="AZ64:AZ65"/>
    <mergeCell ref="BA64:BA65"/>
    <mergeCell ref="AX58:AX59"/>
    <mergeCell ref="AY58:AY59"/>
    <mergeCell ref="AZ58:AZ59"/>
    <mergeCell ref="BA58:BA59"/>
    <mergeCell ref="AX60:AX61"/>
    <mergeCell ref="AY60:AY61"/>
    <mergeCell ref="AZ60:AZ61"/>
    <mergeCell ref="BA60:BA61"/>
    <mergeCell ref="AX54:AX55"/>
    <mergeCell ref="AY54:AY55"/>
    <mergeCell ref="AZ54:AZ55"/>
    <mergeCell ref="BA54:BA55"/>
    <mergeCell ref="AX56:AX57"/>
    <mergeCell ref="AY56:AY57"/>
    <mergeCell ref="AZ56:AZ57"/>
    <mergeCell ref="BA56:BA57"/>
    <mergeCell ref="AZ50:AZ51"/>
    <mergeCell ref="BA50:BA51"/>
    <mergeCell ref="A51:B52"/>
    <mergeCell ref="D51:F52"/>
    <mergeCell ref="G51:AC52"/>
    <mergeCell ref="AD51:AK52"/>
    <mergeCell ref="AN51:AU52"/>
    <mergeCell ref="AY48:AY49"/>
    <mergeCell ref="AZ48:AZ49"/>
    <mergeCell ref="BA48:BA49"/>
    <mergeCell ref="A49:B50"/>
    <mergeCell ref="D49:F50"/>
    <mergeCell ref="G49:AC50"/>
    <mergeCell ref="AD49:AK50"/>
    <mergeCell ref="AN49:AU50"/>
    <mergeCell ref="AX50:AX51"/>
    <mergeCell ref="AY50:AY51"/>
    <mergeCell ref="A47:B48"/>
    <mergeCell ref="D47:F48"/>
    <mergeCell ref="G47:AC48"/>
    <mergeCell ref="AD47:AK48"/>
    <mergeCell ref="AN47:AU48"/>
    <mergeCell ref="AX48:AX49"/>
    <mergeCell ref="AY44:AY45"/>
    <mergeCell ref="AZ44:AZ45"/>
    <mergeCell ref="BA44:BA45"/>
    <mergeCell ref="A45:B46"/>
    <mergeCell ref="D45:F46"/>
    <mergeCell ref="G45:AC46"/>
    <mergeCell ref="AD45:AK46"/>
    <mergeCell ref="AN45:AU46"/>
    <mergeCell ref="AX46:AX47"/>
    <mergeCell ref="AY46:AY47"/>
    <mergeCell ref="AZ46:AZ47"/>
    <mergeCell ref="BA46:BA47"/>
    <mergeCell ref="AY40:AY41"/>
    <mergeCell ref="AZ40:AZ41"/>
    <mergeCell ref="BA40:BA41"/>
    <mergeCell ref="A41:B42"/>
    <mergeCell ref="D41:F42"/>
    <mergeCell ref="G41:AC42"/>
    <mergeCell ref="AD41:AK42"/>
    <mergeCell ref="AN41:AU42"/>
    <mergeCell ref="AX42:AX43"/>
    <mergeCell ref="AY42:AY43"/>
    <mergeCell ref="A39:B40"/>
    <mergeCell ref="D39:F40"/>
    <mergeCell ref="G39:AC40"/>
    <mergeCell ref="AD39:AK40"/>
    <mergeCell ref="AN39:AU40"/>
    <mergeCell ref="AX40:AX41"/>
    <mergeCell ref="AZ42:AZ43"/>
    <mergeCell ref="BA42:BA43"/>
    <mergeCell ref="A43:B44"/>
    <mergeCell ref="D43:F44"/>
    <mergeCell ref="G43:AC44"/>
    <mergeCell ref="AD43:AK44"/>
    <mergeCell ref="AN43:AU44"/>
    <mergeCell ref="AX44:AX45"/>
    <mergeCell ref="AY36:AY37"/>
    <mergeCell ref="AZ36:AZ37"/>
    <mergeCell ref="BA36:BA37"/>
    <mergeCell ref="A37:B38"/>
    <mergeCell ref="D37:F38"/>
    <mergeCell ref="G37:AC38"/>
    <mergeCell ref="AD37:AK38"/>
    <mergeCell ref="AN37:AU38"/>
    <mergeCell ref="AX38:AX39"/>
    <mergeCell ref="AY38:AY39"/>
    <mergeCell ref="AZ38:AZ39"/>
    <mergeCell ref="BA38:BA39"/>
    <mergeCell ref="AY32:AY33"/>
    <mergeCell ref="AZ32:AZ33"/>
    <mergeCell ref="BA32:BA33"/>
    <mergeCell ref="A33:B34"/>
    <mergeCell ref="D33:F34"/>
    <mergeCell ref="G33:AC34"/>
    <mergeCell ref="AD33:AK34"/>
    <mergeCell ref="AN33:AU34"/>
    <mergeCell ref="AX34:AX35"/>
    <mergeCell ref="AY34:AY35"/>
    <mergeCell ref="A31:B32"/>
    <mergeCell ref="D31:F32"/>
    <mergeCell ref="G31:AC32"/>
    <mergeCell ref="AD31:AK32"/>
    <mergeCell ref="AN31:AU32"/>
    <mergeCell ref="AX32:AX33"/>
    <mergeCell ref="AZ34:AZ35"/>
    <mergeCell ref="BA34:BA35"/>
    <mergeCell ref="A35:B36"/>
    <mergeCell ref="D35:F36"/>
    <mergeCell ref="G35:AC36"/>
    <mergeCell ref="AD35:AK36"/>
    <mergeCell ref="AN35:AU36"/>
    <mergeCell ref="AX36:AX37"/>
    <mergeCell ref="AY28:AY29"/>
    <mergeCell ref="AZ28:AZ29"/>
    <mergeCell ref="BA28:BA29"/>
    <mergeCell ref="A29:B30"/>
    <mergeCell ref="D29:F30"/>
    <mergeCell ref="G29:AC30"/>
    <mergeCell ref="AD29:AK30"/>
    <mergeCell ref="AN29:AU30"/>
    <mergeCell ref="AX30:AX31"/>
    <mergeCell ref="AY30:AY31"/>
    <mergeCell ref="AZ30:AZ31"/>
    <mergeCell ref="BA30:BA31"/>
    <mergeCell ref="AY24:AY25"/>
    <mergeCell ref="AZ24:AZ25"/>
    <mergeCell ref="BA24:BA25"/>
    <mergeCell ref="A25:B26"/>
    <mergeCell ref="D25:F26"/>
    <mergeCell ref="G25:AC26"/>
    <mergeCell ref="AD25:AK26"/>
    <mergeCell ref="AN25:AU26"/>
    <mergeCell ref="AX26:AX27"/>
    <mergeCell ref="AY26:AY27"/>
    <mergeCell ref="A23:B24"/>
    <mergeCell ref="D23:F24"/>
    <mergeCell ref="G23:AC24"/>
    <mergeCell ref="AD23:AK24"/>
    <mergeCell ref="AN23:AU24"/>
    <mergeCell ref="AX24:AX25"/>
    <mergeCell ref="AZ26:AZ27"/>
    <mergeCell ref="BA26:BA27"/>
    <mergeCell ref="A27:B28"/>
    <mergeCell ref="D27:F28"/>
    <mergeCell ref="G27:AC28"/>
    <mergeCell ref="AD27:AK28"/>
    <mergeCell ref="AN27:AU28"/>
    <mergeCell ref="AX28:AX29"/>
    <mergeCell ref="AD17:AK18"/>
    <mergeCell ref="AN17:AU18"/>
    <mergeCell ref="AX18:AX19"/>
    <mergeCell ref="AY18:AY19"/>
    <mergeCell ref="AZ18:AZ19"/>
    <mergeCell ref="BA18:BA19"/>
    <mergeCell ref="A19:B20"/>
    <mergeCell ref="D19:F20"/>
    <mergeCell ref="G19:AC20"/>
    <mergeCell ref="AD19:AK20"/>
    <mergeCell ref="AN19:AU20"/>
    <mergeCell ref="AX20:AX21"/>
    <mergeCell ref="AY20:AY21"/>
    <mergeCell ref="AZ20:AZ21"/>
    <mergeCell ref="BA20:BA21"/>
    <mergeCell ref="A21:B22"/>
    <mergeCell ref="D21:F22"/>
    <mergeCell ref="G21:AC22"/>
    <mergeCell ref="AD21:AK22"/>
    <mergeCell ref="AN21:AU22"/>
    <mergeCell ref="AX22:AX23"/>
    <mergeCell ref="AY22:AY23"/>
    <mergeCell ref="AZ22:AZ23"/>
    <mergeCell ref="BA22:BA23"/>
    <mergeCell ref="AY12:AY13"/>
    <mergeCell ref="AZ12:AZ13"/>
    <mergeCell ref="BA12:BA13"/>
    <mergeCell ref="A13:B14"/>
    <mergeCell ref="D13:F14"/>
    <mergeCell ref="G13:AC14"/>
    <mergeCell ref="AD13:AK14"/>
    <mergeCell ref="AN13:AU14"/>
    <mergeCell ref="AX14:AX15"/>
    <mergeCell ref="AY14:AY15"/>
    <mergeCell ref="AZ14:AZ15"/>
    <mergeCell ref="BA14:BA15"/>
    <mergeCell ref="A15:B16"/>
    <mergeCell ref="D15:F16"/>
    <mergeCell ref="G15:AC16"/>
    <mergeCell ref="AD15:AK16"/>
    <mergeCell ref="AN15:AU16"/>
    <mergeCell ref="AX16:AX17"/>
    <mergeCell ref="AY16:AY17"/>
    <mergeCell ref="AZ16:AZ17"/>
    <mergeCell ref="BA16:BA17"/>
    <mergeCell ref="A17:B18"/>
    <mergeCell ref="D17:F18"/>
    <mergeCell ref="G17:AC18"/>
    <mergeCell ref="C1:AE2"/>
    <mergeCell ref="B4:C5"/>
    <mergeCell ref="D8:AK9"/>
    <mergeCell ref="A11:B12"/>
    <mergeCell ref="D11:F12"/>
    <mergeCell ref="G11:AC12"/>
    <mergeCell ref="AD11:AK12"/>
    <mergeCell ref="AN11:AU12"/>
    <mergeCell ref="AX12:AX13"/>
  </mergeCells>
  <phoneticPr fontId="2"/>
  <printOptions horizontalCentered="1" verticalCentered="1"/>
  <pageMargins left="0.7" right="0.7" top="0.75" bottom="0.75" header="0.3" footer="0.3"/>
  <pageSetup paperSize="9" scale="42" orientation="portrait" horizontalDpi="4294967294"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83"/>
  <sheetViews>
    <sheetView view="pageBreakPreview" topLeftCell="A45" zoomScale="60" zoomScaleNormal="100" workbookViewId="0">
      <selection activeCell="AD51" sqref="AD13:AK52"/>
    </sheetView>
  </sheetViews>
  <sheetFormatPr defaultRowHeight="13.5"/>
  <cols>
    <col min="1" max="1" width="2.5" customWidth="1"/>
    <col min="2" max="2" width="4.25" customWidth="1"/>
    <col min="3" max="3" width="5.25" customWidth="1"/>
    <col min="4" max="6" width="2.875" customWidth="1"/>
    <col min="7" max="29" width="5.75" customWidth="1"/>
    <col min="30" max="37" width="8.125" customWidth="1"/>
    <col min="38" max="49" width="2.5" customWidth="1"/>
    <col min="50" max="53" width="9" style="36"/>
  </cols>
  <sheetData>
    <row r="1" spans="1:53" ht="13.5" customHeight="1">
      <c r="C1" s="79" t="s">
        <v>137</v>
      </c>
      <c r="D1" s="79"/>
      <c r="E1" s="79"/>
      <c r="F1" s="79"/>
      <c r="G1" s="79"/>
      <c r="H1" s="79"/>
      <c r="I1" s="79"/>
      <c r="J1" s="79"/>
      <c r="K1" s="79"/>
      <c r="L1" s="79"/>
      <c r="M1" s="79"/>
      <c r="N1" s="79"/>
      <c r="O1" s="79"/>
      <c r="P1" s="79"/>
      <c r="Q1" s="79"/>
      <c r="R1" s="79"/>
      <c r="S1" s="79"/>
      <c r="T1" s="79"/>
      <c r="U1" s="79"/>
      <c r="V1" s="79"/>
      <c r="W1" s="79"/>
      <c r="X1" s="79"/>
      <c r="Y1" s="79"/>
      <c r="Z1" s="79"/>
      <c r="AA1" s="79"/>
      <c r="AB1" s="79"/>
      <c r="AC1" s="79"/>
      <c r="AD1" s="79"/>
      <c r="AE1" s="79"/>
    </row>
    <row r="2" spans="1:53" ht="13.5" customHeight="1">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row>
    <row r="4" spans="1:53">
      <c r="B4" s="81"/>
      <c r="C4" s="82"/>
    </row>
    <row r="5" spans="1:53">
      <c r="B5" s="83"/>
      <c r="C5" s="84"/>
      <c r="E5" t="s">
        <v>136</v>
      </c>
    </row>
    <row r="8" spans="1:53" ht="21" customHeight="1">
      <c r="D8" s="86" t="s">
        <v>471</v>
      </c>
      <c r="E8" s="86"/>
      <c r="F8" s="86"/>
      <c r="G8" s="86"/>
      <c r="H8" s="86"/>
      <c r="I8" s="86"/>
      <c r="J8" s="86"/>
      <c r="K8" s="86"/>
      <c r="L8" s="86"/>
      <c r="M8" s="86"/>
      <c r="N8" s="86"/>
      <c r="O8" s="86"/>
      <c r="P8" s="86"/>
      <c r="Q8" s="86"/>
      <c r="R8" s="86"/>
      <c r="S8" s="86"/>
      <c r="T8" s="86"/>
      <c r="U8" s="86"/>
      <c r="V8" s="86"/>
      <c r="W8" s="86"/>
      <c r="X8" s="86"/>
      <c r="Y8" s="86"/>
      <c r="Z8" s="86"/>
      <c r="AA8" s="86"/>
      <c r="AB8" s="86"/>
      <c r="AC8" s="86"/>
      <c r="AD8" s="86"/>
      <c r="AE8" s="86"/>
      <c r="AF8" s="86"/>
      <c r="AG8" s="86"/>
      <c r="AH8" s="86"/>
      <c r="AI8" s="86"/>
      <c r="AJ8" s="86"/>
      <c r="AK8" s="86"/>
    </row>
    <row r="9" spans="1:53" ht="21" customHeight="1">
      <c r="D9" s="86"/>
      <c r="E9" s="86"/>
      <c r="F9" s="86"/>
      <c r="G9" s="86"/>
      <c r="H9" s="86"/>
      <c r="I9" s="86"/>
      <c r="J9" s="86"/>
      <c r="K9" s="86"/>
      <c r="L9" s="86"/>
      <c r="M9" s="86"/>
      <c r="N9" s="86"/>
      <c r="O9" s="86"/>
      <c r="P9" s="86"/>
      <c r="Q9" s="86"/>
      <c r="R9" s="86"/>
      <c r="S9" s="86"/>
      <c r="T9" s="86"/>
      <c r="U9" s="86"/>
      <c r="V9" s="86"/>
      <c r="W9" s="86"/>
      <c r="X9" s="86"/>
      <c r="Y9" s="86"/>
      <c r="Z9" s="86"/>
      <c r="AA9" s="86"/>
      <c r="AB9" s="86"/>
      <c r="AC9" s="86"/>
      <c r="AD9" s="86"/>
      <c r="AE9" s="86"/>
      <c r="AF9" s="86"/>
      <c r="AG9" s="86"/>
      <c r="AH9" s="86"/>
      <c r="AI9" s="86"/>
      <c r="AJ9" s="86"/>
      <c r="AK9" s="86"/>
    </row>
    <row r="10" spans="1:53" ht="14.25" customHeight="1" thickBot="1">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row>
    <row r="11" spans="1:53">
      <c r="A11" s="39" t="s">
        <v>121</v>
      </c>
      <c r="B11" s="40"/>
      <c r="C11" s="38"/>
      <c r="D11" s="52"/>
      <c r="E11" s="53"/>
      <c r="F11" s="53"/>
      <c r="G11" s="56" t="s">
        <v>468</v>
      </c>
      <c r="H11" s="56"/>
      <c r="I11" s="56"/>
      <c r="J11" s="56"/>
      <c r="K11" s="56"/>
      <c r="L11" s="56"/>
      <c r="M11" s="56"/>
      <c r="N11" s="56"/>
      <c r="O11" s="56"/>
      <c r="P11" s="56"/>
      <c r="Q11" s="56"/>
      <c r="R11" s="56"/>
      <c r="S11" s="56"/>
      <c r="T11" s="56"/>
      <c r="U11" s="56"/>
      <c r="V11" s="56"/>
      <c r="W11" s="56"/>
      <c r="X11" s="56"/>
      <c r="Y11" s="56"/>
      <c r="Z11" s="56"/>
      <c r="AA11" s="56"/>
      <c r="AB11" s="56"/>
      <c r="AC11" s="56"/>
      <c r="AD11" s="56" t="s">
        <v>120</v>
      </c>
      <c r="AE11" s="56"/>
      <c r="AF11" s="56"/>
      <c r="AG11" s="56"/>
      <c r="AH11" s="56"/>
      <c r="AI11" s="56"/>
      <c r="AJ11" s="56"/>
      <c r="AK11" s="58"/>
      <c r="AN11" s="85" t="s">
        <v>120</v>
      </c>
      <c r="AO11" s="85"/>
      <c r="AP11" s="85"/>
      <c r="AQ11" s="85"/>
      <c r="AR11" s="85"/>
      <c r="AS11" s="85"/>
      <c r="AT11" s="85"/>
      <c r="AU11" s="85"/>
    </row>
    <row r="12" spans="1:53" ht="14.25" thickBot="1">
      <c r="A12" s="39"/>
      <c r="B12" s="40"/>
      <c r="C12" s="38"/>
      <c r="D12" s="54"/>
      <c r="E12" s="55"/>
      <c r="F12" s="55"/>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9"/>
      <c r="AN12" s="85"/>
      <c r="AO12" s="85"/>
      <c r="AP12" s="85"/>
      <c r="AQ12" s="85"/>
      <c r="AR12" s="85"/>
      <c r="AS12" s="85"/>
      <c r="AT12" s="85"/>
      <c r="AU12" s="85"/>
      <c r="AX12" s="72">
        <v>3001</v>
      </c>
      <c r="AY12" s="72">
        <v>3002</v>
      </c>
      <c r="AZ12" s="72">
        <v>3003</v>
      </c>
      <c r="BA12" s="72">
        <v>3004</v>
      </c>
    </row>
    <row r="13" spans="1:53" ht="45" customHeight="1">
      <c r="A13" s="41">
        <v>3081</v>
      </c>
      <c r="B13" s="42"/>
      <c r="C13" s="38"/>
      <c r="D13" s="60">
        <v>81</v>
      </c>
      <c r="E13" s="61"/>
      <c r="F13" s="61"/>
      <c r="G13" s="62" t="str">
        <f>VLOOKUP(A13,'３年'!$A$3:$G$173,6)</f>
        <v>2つの力と同じはたらきをする1つの力のことを何というか？</v>
      </c>
      <c r="H13" s="62"/>
      <c r="I13" s="62"/>
      <c r="J13" s="62"/>
      <c r="K13" s="62"/>
      <c r="L13" s="62"/>
      <c r="M13" s="62"/>
      <c r="N13" s="62"/>
      <c r="O13" s="62"/>
      <c r="P13" s="62"/>
      <c r="Q13" s="62"/>
      <c r="R13" s="62"/>
      <c r="S13" s="62"/>
      <c r="T13" s="62"/>
      <c r="U13" s="62"/>
      <c r="V13" s="62"/>
      <c r="W13" s="62"/>
      <c r="X13" s="62"/>
      <c r="Y13" s="62"/>
      <c r="Z13" s="62"/>
      <c r="AA13" s="62"/>
      <c r="AB13" s="62"/>
      <c r="AC13" s="62"/>
      <c r="AD13" s="63" t="s">
        <v>383</v>
      </c>
      <c r="AE13" s="64"/>
      <c r="AF13" s="64"/>
      <c r="AG13" s="64"/>
      <c r="AH13" s="64"/>
      <c r="AI13" s="64"/>
      <c r="AJ13" s="64"/>
      <c r="AK13" s="65"/>
      <c r="AN13" s="80" t="str">
        <f>VLOOKUP(A13,'３年'!$A$3:$G$173,7)</f>
        <v>合力</v>
      </c>
      <c r="AO13" s="80"/>
      <c r="AP13" s="80"/>
      <c r="AQ13" s="80"/>
      <c r="AR13" s="80"/>
      <c r="AS13" s="80"/>
      <c r="AT13" s="80"/>
      <c r="AU13" s="80"/>
      <c r="AX13" s="72"/>
      <c r="AY13" s="72"/>
      <c r="AZ13" s="72"/>
      <c r="BA13" s="72"/>
    </row>
    <row r="14" spans="1:53" ht="45" customHeight="1">
      <c r="A14" s="41"/>
      <c r="B14" s="42"/>
      <c r="C14" s="38"/>
      <c r="D14" s="50"/>
      <c r="E14" s="51"/>
      <c r="F14" s="51"/>
      <c r="G14" s="43"/>
      <c r="H14" s="43"/>
      <c r="I14" s="43"/>
      <c r="J14" s="43"/>
      <c r="K14" s="43"/>
      <c r="L14" s="43"/>
      <c r="M14" s="43"/>
      <c r="N14" s="43"/>
      <c r="O14" s="43"/>
      <c r="P14" s="43"/>
      <c r="Q14" s="43"/>
      <c r="R14" s="43"/>
      <c r="S14" s="43"/>
      <c r="T14" s="43"/>
      <c r="U14" s="43"/>
      <c r="V14" s="43"/>
      <c r="W14" s="43"/>
      <c r="X14" s="43"/>
      <c r="Y14" s="43"/>
      <c r="Z14" s="43"/>
      <c r="AA14" s="43"/>
      <c r="AB14" s="43"/>
      <c r="AC14" s="43"/>
      <c r="AD14" s="66"/>
      <c r="AE14" s="67"/>
      <c r="AF14" s="67"/>
      <c r="AG14" s="67"/>
      <c r="AH14" s="67"/>
      <c r="AI14" s="67"/>
      <c r="AJ14" s="67"/>
      <c r="AK14" s="68"/>
      <c r="AN14" s="80"/>
      <c r="AO14" s="80"/>
      <c r="AP14" s="80"/>
      <c r="AQ14" s="80"/>
      <c r="AR14" s="80"/>
      <c r="AS14" s="80"/>
      <c r="AT14" s="80"/>
      <c r="AU14" s="80"/>
      <c r="AX14" s="72">
        <v>3008</v>
      </c>
      <c r="AY14" s="72">
        <v>3005</v>
      </c>
      <c r="AZ14" s="72">
        <v>3006</v>
      </c>
      <c r="BA14" s="72">
        <v>3007</v>
      </c>
    </row>
    <row r="15" spans="1:53" ht="45" customHeight="1">
      <c r="A15" s="41">
        <v>3082</v>
      </c>
      <c r="B15" s="42"/>
      <c r="C15" s="38"/>
      <c r="D15" s="50">
        <v>82</v>
      </c>
      <c r="E15" s="51"/>
      <c r="F15" s="51"/>
      <c r="G15" s="43" t="str">
        <f>VLOOKUP(A15,'３年'!$A$3:$G$173,6)</f>
        <v>合力を求めることを何というか？</v>
      </c>
      <c r="H15" s="43"/>
      <c r="I15" s="43"/>
      <c r="J15" s="43"/>
      <c r="K15" s="43"/>
      <c r="L15" s="43"/>
      <c r="M15" s="43"/>
      <c r="N15" s="43"/>
      <c r="O15" s="43"/>
      <c r="P15" s="43"/>
      <c r="Q15" s="43"/>
      <c r="R15" s="43"/>
      <c r="S15" s="43"/>
      <c r="T15" s="43"/>
      <c r="U15" s="43"/>
      <c r="V15" s="43"/>
      <c r="W15" s="43"/>
      <c r="X15" s="43"/>
      <c r="Y15" s="43"/>
      <c r="Z15" s="43"/>
      <c r="AA15" s="43"/>
      <c r="AB15" s="43"/>
      <c r="AC15" s="43"/>
      <c r="AD15" s="69" t="s">
        <v>384</v>
      </c>
      <c r="AE15" s="70"/>
      <c r="AF15" s="70"/>
      <c r="AG15" s="70"/>
      <c r="AH15" s="70"/>
      <c r="AI15" s="70"/>
      <c r="AJ15" s="70"/>
      <c r="AK15" s="71"/>
      <c r="AN15" s="80" t="str">
        <f>VLOOKUP(A15,'３年'!$A$3:$G$173,7)</f>
        <v>力の合成</v>
      </c>
      <c r="AO15" s="80"/>
      <c r="AP15" s="80"/>
      <c r="AQ15" s="80"/>
      <c r="AR15" s="80"/>
      <c r="AS15" s="80"/>
      <c r="AT15" s="80"/>
      <c r="AU15" s="80"/>
      <c r="AX15" s="72"/>
      <c r="AY15" s="72"/>
      <c r="AZ15" s="72"/>
      <c r="BA15" s="72"/>
    </row>
    <row r="16" spans="1:53" ht="45" customHeight="1">
      <c r="A16" s="41"/>
      <c r="B16" s="42"/>
      <c r="C16" s="38"/>
      <c r="D16" s="50"/>
      <c r="E16" s="51"/>
      <c r="F16" s="51"/>
      <c r="G16" s="43"/>
      <c r="H16" s="43"/>
      <c r="I16" s="43"/>
      <c r="J16" s="43"/>
      <c r="K16" s="43"/>
      <c r="L16" s="43"/>
      <c r="M16" s="43"/>
      <c r="N16" s="43"/>
      <c r="O16" s="43"/>
      <c r="P16" s="43"/>
      <c r="Q16" s="43"/>
      <c r="R16" s="43"/>
      <c r="S16" s="43"/>
      <c r="T16" s="43"/>
      <c r="U16" s="43"/>
      <c r="V16" s="43"/>
      <c r="W16" s="43"/>
      <c r="X16" s="43"/>
      <c r="Y16" s="43"/>
      <c r="Z16" s="43"/>
      <c r="AA16" s="43"/>
      <c r="AB16" s="43"/>
      <c r="AC16" s="43"/>
      <c r="AD16" s="66"/>
      <c r="AE16" s="67"/>
      <c r="AF16" s="67"/>
      <c r="AG16" s="67"/>
      <c r="AH16" s="67"/>
      <c r="AI16" s="67"/>
      <c r="AJ16" s="67"/>
      <c r="AK16" s="68"/>
      <c r="AN16" s="80"/>
      <c r="AO16" s="80"/>
      <c r="AP16" s="80"/>
      <c r="AQ16" s="80"/>
      <c r="AR16" s="80"/>
      <c r="AS16" s="80"/>
      <c r="AT16" s="80"/>
      <c r="AU16" s="80"/>
      <c r="AX16" s="72">
        <v>3011</v>
      </c>
      <c r="AY16" s="72">
        <v>3012</v>
      </c>
      <c r="AZ16" s="72">
        <v>3009</v>
      </c>
      <c r="BA16" s="72">
        <v>3010</v>
      </c>
    </row>
    <row r="17" spans="1:53" ht="45" customHeight="1">
      <c r="A17" s="41">
        <v>3083</v>
      </c>
      <c r="B17" s="42"/>
      <c r="C17" s="38"/>
      <c r="D17" s="60">
        <v>83</v>
      </c>
      <c r="E17" s="61"/>
      <c r="F17" s="61"/>
      <c r="G17" s="43" t="str">
        <f>VLOOKUP(A17,'３年'!$A$3:$G$173,6)</f>
        <v>1つの力を、同じはたらきをする2つの力に分けることを何というか？</v>
      </c>
      <c r="H17" s="43"/>
      <c r="I17" s="43"/>
      <c r="J17" s="43"/>
      <c r="K17" s="43"/>
      <c r="L17" s="43"/>
      <c r="M17" s="43"/>
      <c r="N17" s="43"/>
      <c r="O17" s="43"/>
      <c r="P17" s="43"/>
      <c r="Q17" s="43"/>
      <c r="R17" s="43"/>
      <c r="S17" s="43"/>
      <c r="T17" s="43"/>
      <c r="U17" s="43"/>
      <c r="V17" s="43"/>
      <c r="W17" s="43"/>
      <c r="X17" s="43"/>
      <c r="Y17" s="43"/>
      <c r="Z17" s="43"/>
      <c r="AA17" s="43"/>
      <c r="AB17" s="43"/>
      <c r="AC17" s="43"/>
      <c r="AD17" s="44" t="s">
        <v>385</v>
      </c>
      <c r="AE17" s="45"/>
      <c r="AF17" s="45"/>
      <c r="AG17" s="45"/>
      <c r="AH17" s="45"/>
      <c r="AI17" s="45"/>
      <c r="AJ17" s="45"/>
      <c r="AK17" s="46"/>
      <c r="AN17" s="80" t="str">
        <f>VLOOKUP(A17,'３年'!$A$3:$G$173,7)</f>
        <v>力の分解</v>
      </c>
      <c r="AO17" s="80"/>
      <c r="AP17" s="80"/>
      <c r="AQ17" s="80"/>
      <c r="AR17" s="80"/>
      <c r="AS17" s="80"/>
      <c r="AT17" s="80"/>
      <c r="AU17" s="80"/>
      <c r="AX17" s="72"/>
      <c r="AY17" s="72"/>
      <c r="AZ17" s="72"/>
      <c r="BA17" s="72"/>
    </row>
    <row r="18" spans="1:53" ht="45" customHeight="1">
      <c r="A18" s="41"/>
      <c r="B18" s="42"/>
      <c r="C18" s="38"/>
      <c r="D18" s="50"/>
      <c r="E18" s="51"/>
      <c r="F18" s="51"/>
      <c r="G18" s="43"/>
      <c r="H18" s="43"/>
      <c r="I18" s="43"/>
      <c r="J18" s="43"/>
      <c r="K18" s="43"/>
      <c r="L18" s="43"/>
      <c r="M18" s="43"/>
      <c r="N18" s="43"/>
      <c r="O18" s="43"/>
      <c r="P18" s="43"/>
      <c r="Q18" s="43"/>
      <c r="R18" s="43"/>
      <c r="S18" s="43"/>
      <c r="T18" s="43"/>
      <c r="U18" s="43"/>
      <c r="V18" s="43"/>
      <c r="W18" s="43"/>
      <c r="X18" s="43"/>
      <c r="Y18" s="43"/>
      <c r="Z18" s="43"/>
      <c r="AA18" s="43"/>
      <c r="AB18" s="43"/>
      <c r="AC18" s="43"/>
      <c r="AD18" s="47"/>
      <c r="AE18" s="48"/>
      <c r="AF18" s="48"/>
      <c r="AG18" s="48"/>
      <c r="AH18" s="48"/>
      <c r="AI18" s="48"/>
      <c r="AJ18" s="48"/>
      <c r="AK18" s="49"/>
      <c r="AN18" s="80"/>
      <c r="AO18" s="80"/>
      <c r="AP18" s="80"/>
      <c r="AQ18" s="80"/>
      <c r="AR18" s="80"/>
      <c r="AS18" s="80"/>
      <c r="AT18" s="80"/>
      <c r="AU18" s="80"/>
      <c r="AX18" s="72">
        <v>3014</v>
      </c>
      <c r="AY18" s="72">
        <v>3015</v>
      </c>
      <c r="AZ18" s="72">
        <v>3016</v>
      </c>
      <c r="BA18" s="72">
        <v>3013</v>
      </c>
    </row>
    <row r="19" spans="1:53" ht="45" customHeight="1">
      <c r="A19" s="41">
        <v>3084</v>
      </c>
      <c r="B19" s="42"/>
      <c r="C19" s="38"/>
      <c r="D19" s="50">
        <v>84</v>
      </c>
      <c r="E19" s="51"/>
      <c r="F19" s="51"/>
      <c r="G19" s="43" t="str">
        <f>VLOOKUP(A19,'３年'!$A$3:$G$173,6)</f>
        <v>1つの力を分解した、2つの力を何というか？</v>
      </c>
      <c r="H19" s="43"/>
      <c r="I19" s="43"/>
      <c r="J19" s="43"/>
      <c r="K19" s="43"/>
      <c r="L19" s="43"/>
      <c r="M19" s="43"/>
      <c r="N19" s="43"/>
      <c r="O19" s="43"/>
      <c r="P19" s="43"/>
      <c r="Q19" s="43"/>
      <c r="R19" s="43"/>
      <c r="S19" s="43"/>
      <c r="T19" s="43"/>
      <c r="U19" s="43"/>
      <c r="V19" s="43"/>
      <c r="W19" s="43"/>
      <c r="X19" s="43"/>
      <c r="Y19" s="43"/>
      <c r="Z19" s="43"/>
      <c r="AA19" s="43"/>
      <c r="AB19" s="43"/>
      <c r="AC19" s="43"/>
      <c r="AD19" s="44" t="s">
        <v>386</v>
      </c>
      <c r="AE19" s="45"/>
      <c r="AF19" s="45"/>
      <c r="AG19" s="45"/>
      <c r="AH19" s="45"/>
      <c r="AI19" s="45"/>
      <c r="AJ19" s="45"/>
      <c r="AK19" s="46"/>
      <c r="AN19" s="80" t="str">
        <f>VLOOKUP(A19,'３年'!$A$3:$G$173,7)</f>
        <v>分力</v>
      </c>
      <c r="AO19" s="80"/>
      <c r="AP19" s="80"/>
      <c r="AQ19" s="80"/>
      <c r="AR19" s="80"/>
      <c r="AS19" s="80"/>
      <c r="AT19" s="80"/>
      <c r="AU19" s="80"/>
      <c r="AX19" s="72"/>
      <c r="AY19" s="72"/>
      <c r="AZ19" s="72"/>
      <c r="BA19" s="72"/>
    </row>
    <row r="20" spans="1:53" ht="45" customHeight="1">
      <c r="A20" s="41"/>
      <c r="B20" s="42"/>
      <c r="C20" s="38"/>
      <c r="D20" s="50"/>
      <c r="E20" s="51"/>
      <c r="F20" s="51"/>
      <c r="G20" s="43"/>
      <c r="H20" s="43"/>
      <c r="I20" s="43"/>
      <c r="J20" s="43"/>
      <c r="K20" s="43"/>
      <c r="L20" s="43"/>
      <c r="M20" s="43"/>
      <c r="N20" s="43"/>
      <c r="O20" s="43"/>
      <c r="P20" s="43"/>
      <c r="Q20" s="43"/>
      <c r="R20" s="43"/>
      <c r="S20" s="43"/>
      <c r="T20" s="43"/>
      <c r="U20" s="43"/>
      <c r="V20" s="43"/>
      <c r="W20" s="43"/>
      <c r="X20" s="43"/>
      <c r="Y20" s="43"/>
      <c r="Z20" s="43"/>
      <c r="AA20" s="43"/>
      <c r="AB20" s="43"/>
      <c r="AC20" s="43"/>
      <c r="AD20" s="47"/>
      <c r="AE20" s="48"/>
      <c r="AF20" s="48"/>
      <c r="AG20" s="48"/>
      <c r="AH20" s="48"/>
      <c r="AI20" s="48"/>
      <c r="AJ20" s="48"/>
      <c r="AK20" s="49"/>
      <c r="AN20" s="80"/>
      <c r="AO20" s="80"/>
      <c r="AP20" s="80"/>
      <c r="AQ20" s="80"/>
      <c r="AR20" s="80"/>
      <c r="AS20" s="80"/>
      <c r="AT20" s="80"/>
      <c r="AU20" s="80"/>
      <c r="AX20" s="72">
        <v>3020</v>
      </c>
      <c r="AY20" s="72">
        <v>3019</v>
      </c>
      <c r="AZ20" s="72">
        <v>3018</v>
      </c>
      <c r="BA20" s="72">
        <v>3017</v>
      </c>
    </row>
    <row r="21" spans="1:53" ht="45" customHeight="1">
      <c r="A21" s="41">
        <v>3085</v>
      </c>
      <c r="B21" s="42"/>
      <c r="C21" s="38"/>
      <c r="D21" s="60">
        <v>85</v>
      </c>
      <c r="E21" s="61"/>
      <c r="F21" s="61"/>
      <c r="G21" s="43" t="str">
        <f>VLOOKUP(A21,'３年'!$A$3:$G$173,6)</f>
        <v>1つの物体が他の物体に力を加えた場合、必ず同時に、同じ大きさの逆向きの力を受けることを、何の法則というか？</v>
      </c>
      <c r="H21" s="43"/>
      <c r="I21" s="43"/>
      <c r="J21" s="43"/>
      <c r="K21" s="43"/>
      <c r="L21" s="43"/>
      <c r="M21" s="43"/>
      <c r="N21" s="43"/>
      <c r="O21" s="43"/>
      <c r="P21" s="43"/>
      <c r="Q21" s="43"/>
      <c r="R21" s="43"/>
      <c r="S21" s="43"/>
      <c r="T21" s="43"/>
      <c r="U21" s="43"/>
      <c r="V21" s="43"/>
      <c r="W21" s="43"/>
      <c r="X21" s="43"/>
      <c r="Y21" s="43"/>
      <c r="Z21" s="43"/>
      <c r="AA21" s="43"/>
      <c r="AB21" s="43"/>
      <c r="AC21" s="43"/>
      <c r="AD21" s="44" t="s">
        <v>387</v>
      </c>
      <c r="AE21" s="45"/>
      <c r="AF21" s="45"/>
      <c r="AG21" s="45"/>
      <c r="AH21" s="45"/>
      <c r="AI21" s="45"/>
      <c r="AJ21" s="45"/>
      <c r="AK21" s="46"/>
      <c r="AN21" s="80" t="str">
        <f>VLOOKUP(A21,'３年'!$A$3:$G$173,7)</f>
        <v>作用・反作用の法則</v>
      </c>
      <c r="AO21" s="80"/>
      <c r="AP21" s="80"/>
      <c r="AQ21" s="80"/>
      <c r="AR21" s="80"/>
      <c r="AS21" s="80"/>
      <c r="AT21" s="80"/>
      <c r="AU21" s="80"/>
      <c r="AX21" s="72"/>
      <c r="AY21" s="72"/>
      <c r="AZ21" s="72"/>
      <c r="BA21" s="72"/>
    </row>
    <row r="22" spans="1:53" ht="45" customHeight="1">
      <c r="A22" s="41"/>
      <c r="B22" s="42"/>
      <c r="C22" s="38"/>
      <c r="D22" s="50"/>
      <c r="E22" s="51"/>
      <c r="F22" s="51"/>
      <c r="G22" s="43"/>
      <c r="H22" s="43"/>
      <c r="I22" s="43"/>
      <c r="J22" s="43"/>
      <c r="K22" s="43"/>
      <c r="L22" s="43"/>
      <c r="M22" s="43"/>
      <c r="N22" s="43"/>
      <c r="O22" s="43"/>
      <c r="P22" s="43"/>
      <c r="Q22" s="43"/>
      <c r="R22" s="43"/>
      <c r="S22" s="43"/>
      <c r="T22" s="43"/>
      <c r="U22" s="43"/>
      <c r="V22" s="43"/>
      <c r="W22" s="43"/>
      <c r="X22" s="43"/>
      <c r="Y22" s="43"/>
      <c r="Z22" s="43"/>
      <c r="AA22" s="43"/>
      <c r="AB22" s="43"/>
      <c r="AC22" s="43"/>
      <c r="AD22" s="47"/>
      <c r="AE22" s="48"/>
      <c r="AF22" s="48"/>
      <c r="AG22" s="48"/>
      <c r="AH22" s="48"/>
      <c r="AI22" s="48"/>
      <c r="AJ22" s="48"/>
      <c r="AK22" s="49"/>
      <c r="AN22" s="80"/>
      <c r="AO22" s="80"/>
      <c r="AP22" s="80"/>
      <c r="AQ22" s="80"/>
      <c r="AR22" s="80"/>
      <c r="AS22" s="80"/>
      <c r="AT22" s="80"/>
      <c r="AU22" s="80"/>
      <c r="AX22" s="72">
        <v>3023</v>
      </c>
      <c r="AY22" s="72">
        <v>3022</v>
      </c>
      <c r="AZ22" s="72">
        <v>3021</v>
      </c>
      <c r="BA22" s="72">
        <v>3024</v>
      </c>
    </row>
    <row r="23" spans="1:53" ht="45" customHeight="1">
      <c r="A23" s="41">
        <v>3086</v>
      </c>
      <c r="B23" s="42"/>
      <c r="C23" s="38"/>
      <c r="D23" s="50">
        <v>86</v>
      </c>
      <c r="E23" s="51"/>
      <c r="F23" s="51"/>
      <c r="G23" s="43" t="str">
        <f>VLOOKUP(A23,'３年'!$A$3:$G$173,6)</f>
        <v>運動している物体が持つエネルギーのことを何というか？</v>
      </c>
      <c r="H23" s="43"/>
      <c r="I23" s="43"/>
      <c r="J23" s="43"/>
      <c r="K23" s="43"/>
      <c r="L23" s="43"/>
      <c r="M23" s="43"/>
      <c r="N23" s="43"/>
      <c r="O23" s="43"/>
      <c r="P23" s="43"/>
      <c r="Q23" s="43"/>
      <c r="R23" s="43"/>
      <c r="S23" s="43"/>
      <c r="T23" s="43"/>
      <c r="U23" s="43"/>
      <c r="V23" s="43"/>
      <c r="W23" s="43"/>
      <c r="X23" s="43"/>
      <c r="Y23" s="43"/>
      <c r="Z23" s="43"/>
      <c r="AA23" s="43"/>
      <c r="AB23" s="43"/>
      <c r="AC23" s="43"/>
      <c r="AD23" s="44" t="s">
        <v>388</v>
      </c>
      <c r="AE23" s="45"/>
      <c r="AF23" s="45"/>
      <c r="AG23" s="45"/>
      <c r="AH23" s="45"/>
      <c r="AI23" s="45"/>
      <c r="AJ23" s="45"/>
      <c r="AK23" s="46"/>
      <c r="AN23" s="80" t="str">
        <f>VLOOKUP(A23,'３年'!$A$3:$G$173,7)</f>
        <v>運動エネルギー</v>
      </c>
      <c r="AO23" s="80"/>
      <c r="AP23" s="80"/>
      <c r="AQ23" s="80"/>
      <c r="AR23" s="80"/>
      <c r="AS23" s="80"/>
      <c r="AT23" s="80"/>
      <c r="AU23" s="80"/>
      <c r="AX23" s="72"/>
      <c r="AY23" s="72"/>
      <c r="AZ23" s="72"/>
      <c r="BA23" s="72"/>
    </row>
    <row r="24" spans="1:53" ht="45" customHeight="1">
      <c r="A24" s="41"/>
      <c r="B24" s="42"/>
      <c r="C24" s="38"/>
      <c r="D24" s="50"/>
      <c r="E24" s="51"/>
      <c r="F24" s="51"/>
      <c r="G24" s="43"/>
      <c r="H24" s="43"/>
      <c r="I24" s="43"/>
      <c r="J24" s="43"/>
      <c r="K24" s="43"/>
      <c r="L24" s="43"/>
      <c r="M24" s="43"/>
      <c r="N24" s="43"/>
      <c r="O24" s="43"/>
      <c r="P24" s="43"/>
      <c r="Q24" s="43"/>
      <c r="R24" s="43"/>
      <c r="S24" s="43"/>
      <c r="T24" s="43"/>
      <c r="U24" s="43"/>
      <c r="V24" s="43"/>
      <c r="W24" s="43"/>
      <c r="X24" s="43"/>
      <c r="Y24" s="43"/>
      <c r="Z24" s="43"/>
      <c r="AA24" s="43"/>
      <c r="AB24" s="43"/>
      <c r="AC24" s="43"/>
      <c r="AD24" s="47"/>
      <c r="AE24" s="48"/>
      <c r="AF24" s="48"/>
      <c r="AG24" s="48"/>
      <c r="AH24" s="48"/>
      <c r="AI24" s="48"/>
      <c r="AJ24" s="48"/>
      <c r="AK24" s="49"/>
      <c r="AN24" s="80"/>
      <c r="AO24" s="80"/>
      <c r="AP24" s="80"/>
      <c r="AQ24" s="80"/>
      <c r="AR24" s="80"/>
      <c r="AS24" s="80"/>
      <c r="AT24" s="80"/>
      <c r="AU24" s="80"/>
      <c r="AX24" s="72">
        <v>3026</v>
      </c>
      <c r="AY24" s="72">
        <v>3025</v>
      </c>
      <c r="AZ24" s="72">
        <v>3028</v>
      </c>
      <c r="BA24" s="72">
        <v>3027</v>
      </c>
    </row>
    <row r="25" spans="1:53" ht="45" customHeight="1">
      <c r="A25" s="41">
        <v>3087</v>
      </c>
      <c r="B25" s="42"/>
      <c r="C25" s="38"/>
      <c r="D25" s="60">
        <v>87</v>
      </c>
      <c r="E25" s="61"/>
      <c r="F25" s="61"/>
      <c r="G25" s="43" t="str">
        <f>VLOOKUP(A25,'３年'!$A$3:$G$173,6)</f>
        <v>太陽（自ら光や熱を出す天体）、および太陽のまわりを公転している天体を何というか？</v>
      </c>
      <c r="H25" s="43"/>
      <c r="I25" s="43"/>
      <c r="J25" s="43"/>
      <c r="K25" s="43"/>
      <c r="L25" s="43"/>
      <c r="M25" s="43"/>
      <c r="N25" s="43"/>
      <c r="O25" s="43"/>
      <c r="P25" s="43"/>
      <c r="Q25" s="43"/>
      <c r="R25" s="43"/>
      <c r="S25" s="43"/>
      <c r="T25" s="43"/>
      <c r="U25" s="43"/>
      <c r="V25" s="43"/>
      <c r="W25" s="43"/>
      <c r="X25" s="43"/>
      <c r="Y25" s="43"/>
      <c r="Z25" s="43"/>
      <c r="AA25" s="43"/>
      <c r="AB25" s="43"/>
      <c r="AC25" s="43"/>
      <c r="AD25" s="44" t="s">
        <v>389</v>
      </c>
      <c r="AE25" s="45"/>
      <c r="AF25" s="45"/>
      <c r="AG25" s="45"/>
      <c r="AH25" s="45"/>
      <c r="AI25" s="45"/>
      <c r="AJ25" s="45"/>
      <c r="AK25" s="46"/>
      <c r="AN25" s="80" t="str">
        <f>VLOOKUP(A25,'３年'!$A$3:$G$173,7)</f>
        <v>恒星　惑星</v>
      </c>
      <c r="AO25" s="80"/>
      <c r="AP25" s="80"/>
      <c r="AQ25" s="80"/>
      <c r="AR25" s="80"/>
      <c r="AS25" s="80"/>
      <c r="AT25" s="80"/>
      <c r="AU25" s="80"/>
      <c r="AX25" s="72"/>
      <c r="AY25" s="72"/>
      <c r="AZ25" s="72"/>
      <c r="BA25" s="72"/>
    </row>
    <row r="26" spans="1:53" ht="45" customHeight="1">
      <c r="A26" s="41"/>
      <c r="B26" s="42"/>
      <c r="C26" s="38"/>
      <c r="D26" s="50"/>
      <c r="E26" s="51"/>
      <c r="F26" s="51"/>
      <c r="G26" s="43"/>
      <c r="H26" s="43"/>
      <c r="I26" s="43"/>
      <c r="J26" s="43"/>
      <c r="K26" s="43"/>
      <c r="L26" s="43"/>
      <c r="M26" s="43"/>
      <c r="N26" s="43"/>
      <c r="O26" s="43"/>
      <c r="P26" s="43"/>
      <c r="Q26" s="43"/>
      <c r="R26" s="43"/>
      <c r="S26" s="43"/>
      <c r="T26" s="43"/>
      <c r="U26" s="43"/>
      <c r="V26" s="43"/>
      <c r="W26" s="43"/>
      <c r="X26" s="43"/>
      <c r="Y26" s="43"/>
      <c r="Z26" s="43"/>
      <c r="AA26" s="43"/>
      <c r="AB26" s="43"/>
      <c r="AC26" s="43"/>
      <c r="AD26" s="47"/>
      <c r="AE26" s="48"/>
      <c r="AF26" s="48"/>
      <c r="AG26" s="48"/>
      <c r="AH26" s="48"/>
      <c r="AI26" s="48"/>
      <c r="AJ26" s="48"/>
      <c r="AK26" s="49"/>
      <c r="AN26" s="80"/>
      <c r="AO26" s="80"/>
      <c r="AP26" s="80"/>
      <c r="AQ26" s="80"/>
      <c r="AR26" s="80"/>
      <c r="AS26" s="80"/>
      <c r="AT26" s="80"/>
      <c r="AU26" s="80"/>
      <c r="AX26" s="72">
        <v>3029</v>
      </c>
      <c r="AY26" s="72">
        <v>3032</v>
      </c>
      <c r="AZ26" s="72">
        <v>3031</v>
      </c>
      <c r="BA26" s="72">
        <v>3030</v>
      </c>
    </row>
    <row r="27" spans="1:53" ht="45" customHeight="1">
      <c r="A27" s="41">
        <v>3088</v>
      </c>
      <c r="B27" s="42"/>
      <c r="C27" s="38"/>
      <c r="D27" s="50">
        <v>88</v>
      </c>
      <c r="E27" s="51"/>
      <c r="F27" s="51"/>
      <c r="G27" s="43" t="str">
        <f>VLOOKUP(A27,'３年'!$A$3:$G$173,6)</f>
        <v>1年のうち、太陽の南中高度が最も高くなる日を何というか？最も低くなる日を何というか?</v>
      </c>
      <c r="H27" s="43"/>
      <c r="I27" s="43"/>
      <c r="J27" s="43"/>
      <c r="K27" s="43"/>
      <c r="L27" s="43"/>
      <c r="M27" s="43"/>
      <c r="N27" s="43"/>
      <c r="O27" s="43"/>
      <c r="P27" s="43"/>
      <c r="Q27" s="43"/>
      <c r="R27" s="43"/>
      <c r="S27" s="43"/>
      <c r="T27" s="43"/>
      <c r="U27" s="43"/>
      <c r="V27" s="43"/>
      <c r="W27" s="43"/>
      <c r="X27" s="43"/>
      <c r="Y27" s="43"/>
      <c r="Z27" s="43"/>
      <c r="AA27" s="43"/>
      <c r="AB27" s="43"/>
      <c r="AC27" s="43"/>
      <c r="AD27" s="44" t="s">
        <v>390</v>
      </c>
      <c r="AE27" s="45"/>
      <c r="AF27" s="45"/>
      <c r="AG27" s="45"/>
      <c r="AH27" s="45"/>
      <c r="AI27" s="45"/>
      <c r="AJ27" s="45"/>
      <c r="AK27" s="46"/>
      <c r="AN27" s="80" t="str">
        <f>VLOOKUP(A27,'３年'!$A$3:$G$173,7)</f>
        <v>夏至　冬至</v>
      </c>
      <c r="AO27" s="80"/>
      <c r="AP27" s="80"/>
      <c r="AQ27" s="80"/>
      <c r="AR27" s="80"/>
      <c r="AS27" s="80"/>
      <c r="AT27" s="80"/>
      <c r="AU27" s="80"/>
      <c r="AX27" s="72"/>
      <c r="AY27" s="72"/>
      <c r="AZ27" s="72"/>
      <c r="BA27" s="72"/>
    </row>
    <row r="28" spans="1:53" ht="45" customHeight="1">
      <c r="A28" s="41"/>
      <c r="B28" s="42"/>
      <c r="C28" s="38"/>
      <c r="D28" s="50"/>
      <c r="E28" s="51"/>
      <c r="F28" s="51"/>
      <c r="G28" s="43"/>
      <c r="H28" s="43"/>
      <c r="I28" s="43"/>
      <c r="J28" s="43"/>
      <c r="K28" s="43"/>
      <c r="L28" s="43"/>
      <c r="M28" s="43"/>
      <c r="N28" s="43"/>
      <c r="O28" s="43"/>
      <c r="P28" s="43"/>
      <c r="Q28" s="43"/>
      <c r="R28" s="43"/>
      <c r="S28" s="43"/>
      <c r="T28" s="43"/>
      <c r="U28" s="43"/>
      <c r="V28" s="43"/>
      <c r="W28" s="43"/>
      <c r="X28" s="43"/>
      <c r="Y28" s="43"/>
      <c r="Z28" s="43"/>
      <c r="AA28" s="43"/>
      <c r="AB28" s="43"/>
      <c r="AC28" s="43"/>
      <c r="AD28" s="47"/>
      <c r="AE28" s="48"/>
      <c r="AF28" s="48"/>
      <c r="AG28" s="48"/>
      <c r="AH28" s="48"/>
      <c r="AI28" s="48"/>
      <c r="AJ28" s="48"/>
      <c r="AK28" s="49"/>
      <c r="AN28" s="80"/>
      <c r="AO28" s="80"/>
      <c r="AP28" s="80"/>
      <c r="AQ28" s="80"/>
      <c r="AR28" s="80"/>
      <c r="AS28" s="80"/>
      <c r="AT28" s="80"/>
      <c r="AU28" s="80"/>
      <c r="AX28" s="72">
        <v>3033</v>
      </c>
      <c r="AY28" s="72">
        <v>3036</v>
      </c>
      <c r="AZ28" s="72">
        <v>3034</v>
      </c>
      <c r="BA28" s="72">
        <v>3035</v>
      </c>
    </row>
    <row r="29" spans="1:53" ht="45" customHeight="1">
      <c r="A29" s="41">
        <v>3089</v>
      </c>
      <c r="B29" s="42"/>
      <c r="C29" s="38"/>
      <c r="D29" s="60">
        <v>89</v>
      </c>
      <c r="E29" s="61"/>
      <c r="F29" s="61"/>
      <c r="G29" s="43" t="str">
        <f>VLOOKUP(A29,'３年'!$A$3:$G$173,6)</f>
        <v>自ら輝く星を「恒星」、その周りを回っている天体を「惑星」、惑星のまわりを公転している天体を何というか？</v>
      </c>
      <c r="H29" s="43"/>
      <c r="I29" s="43"/>
      <c r="J29" s="43"/>
      <c r="K29" s="43"/>
      <c r="L29" s="43"/>
      <c r="M29" s="43"/>
      <c r="N29" s="43"/>
      <c r="O29" s="43"/>
      <c r="P29" s="43"/>
      <c r="Q29" s="43"/>
      <c r="R29" s="43"/>
      <c r="S29" s="43"/>
      <c r="T29" s="43"/>
      <c r="U29" s="43"/>
      <c r="V29" s="43"/>
      <c r="W29" s="43"/>
      <c r="X29" s="43"/>
      <c r="Y29" s="43"/>
      <c r="Z29" s="43"/>
      <c r="AA29" s="43"/>
      <c r="AB29" s="43"/>
      <c r="AC29" s="43"/>
      <c r="AD29" s="44" t="s">
        <v>347</v>
      </c>
      <c r="AE29" s="45"/>
      <c r="AF29" s="45"/>
      <c r="AG29" s="45"/>
      <c r="AH29" s="45"/>
      <c r="AI29" s="45"/>
      <c r="AJ29" s="45"/>
      <c r="AK29" s="46"/>
      <c r="AN29" s="80" t="str">
        <f>VLOOKUP(A29,'３年'!$A$3:$G$173,7)</f>
        <v>衛星</v>
      </c>
      <c r="AO29" s="80"/>
      <c r="AP29" s="80"/>
      <c r="AQ29" s="80"/>
      <c r="AR29" s="80"/>
      <c r="AS29" s="80"/>
      <c r="AT29" s="80"/>
      <c r="AU29" s="80"/>
      <c r="AX29" s="72"/>
      <c r="AY29" s="72"/>
      <c r="AZ29" s="72"/>
      <c r="BA29" s="72"/>
    </row>
    <row r="30" spans="1:53" ht="45" customHeight="1">
      <c r="A30" s="41"/>
      <c r="B30" s="42"/>
      <c r="C30" s="38"/>
      <c r="D30" s="50"/>
      <c r="E30" s="51"/>
      <c r="F30" s="51"/>
      <c r="G30" s="43"/>
      <c r="H30" s="43"/>
      <c r="I30" s="43"/>
      <c r="J30" s="43"/>
      <c r="K30" s="43"/>
      <c r="L30" s="43"/>
      <c r="M30" s="43"/>
      <c r="N30" s="43"/>
      <c r="O30" s="43"/>
      <c r="P30" s="43"/>
      <c r="Q30" s="43"/>
      <c r="R30" s="43"/>
      <c r="S30" s="43"/>
      <c r="T30" s="43"/>
      <c r="U30" s="43"/>
      <c r="V30" s="43"/>
      <c r="W30" s="43"/>
      <c r="X30" s="43"/>
      <c r="Y30" s="43"/>
      <c r="Z30" s="43"/>
      <c r="AA30" s="43"/>
      <c r="AB30" s="43"/>
      <c r="AC30" s="43"/>
      <c r="AD30" s="47"/>
      <c r="AE30" s="48"/>
      <c r="AF30" s="48"/>
      <c r="AG30" s="48"/>
      <c r="AH30" s="48"/>
      <c r="AI30" s="48"/>
      <c r="AJ30" s="48"/>
      <c r="AK30" s="49"/>
      <c r="AN30" s="80"/>
      <c r="AO30" s="80"/>
      <c r="AP30" s="80"/>
      <c r="AQ30" s="80"/>
      <c r="AR30" s="80"/>
      <c r="AS30" s="80"/>
      <c r="AT30" s="80"/>
      <c r="AU30" s="80"/>
      <c r="AX30" s="72">
        <v>3037</v>
      </c>
      <c r="AY30" s="72">
        <v>3038</v>
      </c>
      <c r="AZ30" s="72">
        <v>3039</v>
      </c>
      <c r="BA30" s="72">
        <v>3040</v>
      </c>
    </row>
    <row r="31" spans="1:53" ht="45" customHeight="1">
      <c r="A31" s="41">
        <v>3090</v>
      </c>
      <c r="B31" s="42"/>
      <c r="C31" s="38"/>
      <c r="D31" s="50">
        <v>90</v>
      </c>
      <c r="E31" s="51"/>
      <c r="F31" s="51"/>
      <c r="G31" s="43" t="str">
        <f>VLOOKUP(A31,'３年'!$A$3:$G$173,6)</f>
        <v>太陽の黒点が黒く見えるのはなぜか？</v>
      </c>
      <c r="H31" s="43"/>
      <c r="I31" s="43"/>
      <c r="J31" s="43"/>
      <c r="K31" s="43"/>
      <c r="L31" s="43"/>
      <c r="M31" s="43"/>
      <c r="N31" s="43"/>
      <c r="O31" s="43"/>
      <c r="P31" s="43"/>
      <c r="Q31" s="43"/>
      <c r="R31" s="43"/>
      <c r="S31" s="43"/>
      <c r="T31" s="43"/>
      <c r="U31" s="43"/>
      <c r="V31" s="43"/>
      <c r="W31" s="43"/>
      <c r="X31" s="43"/>
      <c r="Y31" s="43"/>
      <c r="Z31" s="43"/>
      <c r="AA31" s="43"/>
      <c r="AB31" s="43"/>
      <c r="AC31" s="43"/>
      <c r="AD31" s="44" t="s">
        <v>391</v>
      </c>
      <c r="AE31" s="45"/>
      <c r="AF31" s="45"/>
      <c r="AG31" s="45"/>
      <c r="AH31" s="45"/>
      <c r="AI31" s="45"/>
      <c r="AJ31" s="45"/>
      <c r="AK31" s="46"/>
      <c r="AN31" s="80" t="str">
        <f>VLOOKUP(A31,'３年'!$A$3:$G$173,7)</f>
        <v>まわりより温度が低い</v>
      </c>
      <c r="AO31" s="80"/>
      <c r="AP31" s="80"/>
      <c r="AQ31" s="80"/>
      <c r="AR31" s="80"/>
      <c r="AS31" s="80"/>
      <c r="AT31" s="80"/>
      <c r="AU31" s="80"/>
      <c r="AX31" s="72"/>
      <c r="AY31" s="72"/>
      <c r="AZ31" s="72"/>
      <c r="BA31" s="72"/>
    </row>
    <row r="32" spans="1:53" ht="45" customHeight="1">
      <c r="A32" s="41"/>
      <c r="B32" s="42"/>
      <c r="C32" s="38"/>
      <c r="D32" s="50"/>
      <c r="E32" s="51"/>
      <c r="F32" s="51"/>
      <c r="G32" s="43"/>
      <c r="H32" s="43"/>
      <c r="I32" s="43"/>
      <c r="J32" s="43"/>
      <c r="K32" s="43"/>
      <c r="L32" s="43"/>
      <c r="M32" s="43"/>
      <c r="N32" s="43"/>
      <c r="O32" s="43"/>
      <c r="P32" s="43"/>
      <c r="Q32" s="43"/>
      <c r="R32" s="43"/>
      <c r="S32" s="43"/>
      <c r="T32" s="43"/>
      <c r="U32" s="43"/>
      <c r="V32" s="43"/>
      <c r="W32" s="43"/>
      <c r="X32" s="43"/>
      <c r="Y32" s="43"/>
      <c r="Z32" s="43"/>
      <c r="AA32" s="43"/>
      <c r="AB32" s="43"/>
      <c r="AC32" s="43"/>
      <c r="AD32" s="47"/>
      <c r="AE32" s="48"/>
      <c r="AF32" s="48"/>
      <c r="AG32" s="48"/>
      <c r="AH32" s="48"/>
      <c r="AI32" s="48"/>
      <c r="AJ32" s="48"/>
      <c r="AK32" s="49"/>
      <c r="AN32" s="80"/>
      <c r="AO32" s="80"/>
      <c r="AP32" s="80"/>
      <c r="AQ32" s="80"/>
      <c r="AR32" s="80"/>
      <c r="AS32" s="80"/>
      <c r="AT32" s="80"/>
      <c r="AU32" s="80"/>
      <c r="AX32" s="72">
        <v>3043</v>
      </c>
      <c r="AY32" s="72">
        <v>3042</v>
      </c>
      <c r="AZ32" s="72">
        <v>3044</v>
      </c>
      <c r="BA32" s="72">
        <v>3041</v>
      </c>
    </row>
    <row r="33" spans="1:53" ht="45" customHeight="1">
      <c r="A33" s="41">
        <v>3091</v>
      </c>
      <c r="B33" s="42"/>
      <c r="C33" s="38"/>
      <c r="D33" s="60">
        <v>91</v>
      </c>
      <c r="E33" s="61"/>
      <c r="F33" s="61"/>
      <c r="G33" s="43" t="str">
        <f>VLOOKUP(A33,'３年'!$A$3:$G$173,6)</f>
        <v>透明半球を固定し太陽の動きを調べるとき、太陽の動きを記録するペン先の影は、どこに合わせるか？</v>
      </c>
      <c r="H33" s="43"/>
      <c r="I33" s="43"/>
      <c r="J33" s="43"/>
      <c r="K33" s="43"/>
      <c r="L33" s="43"/>
      <c r="M33" s="43"/>
      <c r="N33" s="43"/>
      <c r="O33" s="43"/>
      <c r="P33" s="43"/>
      <c r="Q33" s="43"/>
      <c r="R33" s="43"/>
      <c r="S33" s="43"/>
      <c r="T33" s="43"/>
      <c r="U33" s="43"/>
      <c r="V33" s="43"/>
      <c r="W33" s="43"/>
      <c r="X33" s="43"/>
      <c r="Y33" s="43"/>
      <c r="Z33" s="43"/>
      <c r="AA33" s="43"/>
      <c r="AB33" s="43"/>
      <c r="AC33" s="43"/>
      <c r="AD33" s="44" t="s">
        <v>392</v>
      </c>
      <c r="AE33" s="45"/>
      <c r="AF33" s="45"/>
      <c r="AG33" s="45"/>
      <c r="AH33" s="45"/>
      <c r="AI33" s="45"/>
      <c r="AJ33" s="45"/>
      <c r="AK33" s="46"/>
      <c r="AN33" s="80" t="str">
        <f>VLOOKUP(A33,'３年'!$A$3:$G$173,7)</f>
        <v>透明半球の中心</v>
      </c>
      <c r="AO33" s="80"/>
      <c r="AP33" s="80"/>
      <c r="AQ33" s="80"/>
      <c r="AR33" s="80"/>
      <c r="AS33" s="80"/>
      <c r="AT33" s="80"/>
      <c r="AU33" s="80"/>
      <c r="AX33" s="72"/>
      <c r="AY33" s="72"/>
      <c r="AZ33" s="72"/>
      <c r="BA33" s="72"/>
    </row>
    <row r="34" spans="1:53" ht="45" customHeight="1">
      <c r="A34" s="41"/>
      <c r="B34" s="42"/>
      <c r="C34" s="38"/>
      <c r="D34" s="50"/>
      <c r="E34" s="51"/>
      <c r="F34" s="51"/>
      <c r="G34" s="43"/>
      <c r="H34" s="43"/>
      <c r="I34" s="43"/>
      <c r="J34" s="43"/>
      <c r="K34" s="43"/>
      <c r="L34" s="43"/>
      <c r="M34" s="43"/>
      <c r="N34" s="43"/>
      <c r="O34" s="43"/>
      <c r="P34" s="43"/>
      <c r="Q34" s="43"/>
      <c r="R34" s="43"/>
      <c r="S34" s="43"/>
      <c r="T34" s="43"/>
      <c r="U34" s="43"/>
      <c r="V34" s="43"/>
      <c r="W34" s="43"/>
      <c r="X34" s="43"/>
      <c r="Y34" s="43"/>
      <c r="Z34" s="43"/>
      <c r="AA34" s="43"/>
      <c r="AB34" s="43"/>
      <c r="AC34" s="43"/>
      <c r="AD34" s="47"/>
      <c r="AE34" s="48"/>
      <c r="AF34" s="48"/>
      <c r="AG34" s="48"/>
      <c r="AH34" s="48"/>
      <c r="AI34" s="48"/>
      <c r="AJ34" s="48"/>
      <c r="AK34" s="49"/>
      <c r="AN34" s="80"/>
      <c r="AO34" s="80"/>
      <c r="AP34" s="80"/>
      <c r="AQ34" s="80"/>
      <c r="AR34" s="80"/>
      <c r="AS34" s="80"/>
      <c r="AT34" s="80"/>
      <c r="AU34" s="80"/>
      <c r="AX34" s="72">
        <v>3045</v>
      </c>
      <c r="AY34" s="72">
        <v>3045</v>
      </c>
      <c r="AZ34" s="72">
        <v>3045</v>
      </c>
      <c r="BA34" s="72">
        <v>3045</v>
      </c>
    </row>
    <row r="35" spans="1:53" ht="45" customHeight="1">
      <c r="A35" s="41">
        <v>3092</v>
      </c>
      <c r="B35" s="42"/>
      <c r="C35" s="38"/>
      <c r="D35" s="50">
        <v>92</v>
      </c>
      <c r="E35" s="51"/>
      <c r="F35" s="51"/>
      <c r="G35" s="43" t="str">
        <f>VLOOKUP(A35,'３年'!$A$3:$G$173,6)</f>
        <v>天球上で、観測者の真上の点を何というか？</v>
      </c>
      <c r="H35" s="43"/>
      <c r="I35" s="43"/>
      <c r="J35" s="43"/>
      <c r="K35" s="43"/>
      <c r="L35" s="43"/>
      <c r="M35" s="43"/>
      <c r="N35" s="43"/>
      <c r="O35" s="43"/>
      <c r="P35" s="43"/>
      <c r="Q35" s="43"/>
      <c r="R35" s="43"/>
      <c r="S35" s="43"/>
      <c r="T35" s="43"/>
      <c r="U35" s="43"/>
      <c r="V35" s="43"/>
      <c r="W35" s="43"/>
      <c r="X35" s="43"/>
      <c r="Y35" s="43"/>
      <c r="Z35" s="43"/>
      <c r="AA35" s="43"/>
      <c r="AB35" s="43"/>
      <c r="AC35" s="43"/>
      <c r="AD35" s="44" t="s">
        <v>393</v>
      </c>
      <c r="AE35" s="45"/>
      <c r="AF35" s="45"/>
      <c r="AG35" s="45"/>
      <c r="AH35" s="45"/>
      <c r="AI35" s="45"/>
      <c r="AJ35" s="45"/>
      <c r="AK35" s="46"/>
      <c r="AN35" s="80" t="str">
        <f>VLOOKUP(A35,'３年'!$A$3:$G$173,7)</f>
        <v>天頂</v>
      </c>
      <c r="AO35" s="80"/>
      <c r="AP35" s="80"/>
      <c r="AQ35" s="80"/>
      <c r="AR35" s="80"/>
      <c r="AS35" s="80"/>
      <c r="AT35" s="80"/>
      <c r="AU35" s="80"/>
      <c r="AX35" s="72"/>
      <c r="AY35" s="72"/>
      <c r="AZ35" s="72"/>
      <c r="BA35" s="72"/>
    </row>
    <row r="36" spans="1:53" ht="45" customHeight="1">
      <c r="A36" s="41"/>
      <c r="B36" s="42"/>
      <c r="C36" s="38"/>
      <c r="D36" s="50"/>
      <c r="E36" s="51"/>
      <c r="F36" s="51"/>
      <c r="G36" s="43"/>
      <c r="H36" s="43"/>
      <c r="I36" s="43"/>
      <c r="J36" s="43"/>
      <c r="K36" s="43"/>
      <c r="L36" s="43"/>
      <c r="M36" s="43"/>
      <c r="N36" s="43"/>
      <c r="O36" s="43"/>
      <c r="P36" s="43"/>
      <c r="Q36" s="43"/>
      <c r="R36" s="43"/>
      <c r="S36" s="43"/>
      <c r="T36" s="43"/>
      <c r="U36" s="43"/>
      <c r="V36" s="43"/>
      <c r="W36" s="43"/>
      <c r="X36" s="43"/>
      <c r="Y36" s="43"/>
      <c r="Z36" s="43"/>
      <c r="AA36" s="43"/>
      <c r="AB36" s="43"/>
      <c r="AC36" s="43"/>
      <c r="AD36" s="47"/>
      <c r="AE36" s="48"/>
      <c r="AF36" s="48"/>
      <c r="AG36" s="48"/>
      <c r="AH36" s="48"/>
      <c r="AI36" s="48"/>
      <c r="AJ36" s="48"/>
      <c r="AK36" s="49"/>
      <c r="AN36" s="80"/>
      <c r="AO36" s="80"/>
      <c r="AP36" s="80"/>
      <c r="AQ36" s="80"/>
      <c r="AR36" s="80"/>
      <c r="AS36" s="80"/>
      <c r="AT36" s="80"/>
      <c r="AU36" s="80"/>
      <c r="AX36" s="72">
        <v>3046</v>
      </c>
      <c r="AY36" s="72">
        <v>3047</v>
      </c>
      <c r="AZ36" s="72">
        <v>3049</v>
      </c>
      <c r="BA36" s="72">
        <v>3048</v>
      </c>
    </row>
    <row r="37" spans="1:53" ht="45" customHeight="1">
      <c r="A37" s="41">
        <v>3093</v>
      </c>
      <c r="B37" s="42"/>
      <c r="C37" s="38"/>
      <c r="D37" s="60">
        <v>93</v>
      </c>
      <c r="E37" s="61"/>
      <c r="F37" s="61"/>
      <c r="G37" s="43" t="str">
        <f>VLOOKUP(A37,'３年'!$A$3:$G$173,6)</f>
        <v>宵（よい）の明星は、いつごろどの方向の空に見えるか？明けの明星は、いつごろどの方向の空にみえるか？</v>
      </c>
      <c r="H37" s="43"/>
      <c r="I37" s="43"/>
      <c r="J37" s="43"/>
      <c r="K37" s="43"/>
      <c r="L37" s="43"/>
      <c r="M37" s="43"/>
      <c r="N37" s="43"/>
      <c r="O37" s="43"/>
      <c r="P37" s="43"/>
      <c r="Q37" s="43"/>
      <c r="R37" s="43"/>
      <c r="S37" s="43"/>
      <c r="T37" s="43"/>
      <c r="U37" s="43"/>
      <c r="V37" s="43"/>
      <c r="W37" s="43"/>
      <c r="X37" s="43"/>
      <c r="Y37" s="43"/>
      <c r="Z37" s="43"/>
      <c r="AA37" s="43"/>
      <c r="AB37" s="43"/>
      <c r="AC37" s="43"/>
      <c r="AD37" s="44" t="s">
        <v>480</v>
      </c>
      <c r="AE37" s="45"/>
      <c r="AF37" s="45"/>
      <c r="AG37" s="45"/>
      <c r="AH37" s="45"/>
      <c r="AI37" s="45"/>
      <c r="AJ37" s="45"/>
      <c r="AK37" s="46"/>
      <c r="AN37" s="80" t="str">
        <f>VLOOKUP(A37,'３年'!$A$3:$G$173,7)</f>
        <v>夕方西の空、明け方東の空</v>
      </c>
      <c r="AO37" s="80"/>
      <c r="AP37" s="80"/>
      <c r="AQ37" s="80"/>
      <c r="AR37" s="80"/>
      <c r="AS37" s="80"/>
      <c r="AT37" s="80"/>
      <c r="AU37" s="80"/>
      <c r="AX37" s="72"/>
      <c r="AY37" s="72"/>
      <c r="AZ37" s="72"/>
      <c r="BA37" s="72"/>
    </row>
    <row r="38" spans="1:53" ht="45" customHeight="1">
      <c r="A38" s="41"/>
      <c r="B38" s="42"/>
      <c r="C38" s="38"/>
      <c r="D38" s="50"/>
      <c r="E38" s="51"/>
      <c r="F38" s="51"/>
      <c r="G38" s="43"/>
      <c r="H38" s="43"/>
      <c r="I38" s="43"/>
      <c r="J38" s="43"/>
      <c r="K38" s="43"/>
      <c r="L38" s="43"/>
      <c r="M38" s="43"/>
      <c r="N38" s="43"/>
      <c r="O38" s="43"/>
      <c r="P38" s="43"/>
      <c r="Q38" s="43"/>
      <c r="R38" s="43"/>
      <c r="S38" s="43"/>
      <c r="T38" s="43"/>
      <c r="U38" s="43"/>
      <c r="V38" s="43"/>
      <c r="W38" s="43"/>
      <c r="X38" s="43"/>
      <c r="Y38" s="43"/>
      <c r="Z38" s="43"/>
      <c r="AA38" s="43"/>
      <c r="AB38" s="43"/>
      <c r="AC38" s="43"/>
      <c r="AD38" s="47"/>
      <c r="AE38" s="48"/>
      <c r="AF38" s="48"/>
      <c r="AG38" s="48"/>
      <c r="AH38" s="48"/>
      <c r="AI38" s="48"/>
      <c r="AJ38" s="48"/>
      <c r="AK38" s="49"/>
      <c r="AN38" s="80"/>
      <c r="AO38" s="80"/>
      <c r="AP38" s="80"/>
      <c r="AQ38" s="80"/>
      <c r="AR38" s="80"/>
      <c r="AS38" s="80"/>
      <c r="AT38" s="80"/>
      <c r="AU38" s="80"/>
      <c r="AX38" s="72">
        <v>3052</v>
      </c>
      <c r="AY38" s="72">
        <v>3050</v>
      </c>
      <c r="AZ38" s="72">
        <v>3051</v>
      </c>
      <c r="BA38" s="72">
        <v>3053</v>
      </c>
    </row>
    <row r="39" spans="1:53" ht="45" customHeight="1">
      <c r="A39" s="41">
        <v>3094</v>
      </c>
      <c r="B39" s="42"/>
      <c r="C39" s="38"/>
      <c r="D39" s="50">
        <v>94</v>
      </c>
      <c r="E39" s="51"/>
      <c r="F39" s="51"/>
      <c r="G39" s="43" t="str">
        <f>VLOOKUP(A39,'３年'!$A$3:$G$173,6)</f>
        <v>太陽のまわりに広がる高温のガスを「コロナ」というが、噴きあげられているガスを何というか？</v>
      </c>
      <c r="H39" s="43"/>
      <c r="I39" s="43"/>
      <c r="J39" s="43"/>
      <c r="K39" s="43"/>
      <c r="L39" s="43"/>
      <c r="M39" s="43"/>
      <c r="N39" s="43"/>
      <c r="O39" s="43"/>
      <c r="P39" s="43"/>
      <c r="Q39" s="43"/>
      <c r="R39" s="43"/>
      <c r="S39" s="43"/>
      <c r="T39" s="43"/>
      <c r="U39" s="43"/>
      <c r="V39" s="43"/>
      <c r="W39" s="43"/>
      <c r="X39" s="43"/>
      <c r="Y39" s="43"/>
      <c r="Z39" s="43"/>
      <c r="AA39" s="43"/>
      <c r="AB39" s="43"/>
      <c r="AC39" s="43"/>
      <c r="AD39" s="44" t="s">
        <v>19</v>
      </c>
      <c r="AE39" s="45"/>
      <c r="AF39" s="45"/>
      <c r="AG39" s="45"/>
      <c r="AH39" s="45"/>
      <c r="AI39" s="45"/>
      <c r="AJ39" s="45"/>
      <c r="AK39" s="46"/>
      <c r="AN39" s="80" t="str">
        <f>VLOOKUP(A39,'３年'!$A$3:$G$173,7)</f>
        <v>プロミネンス</v>
      </c>
      <c r="AO39" s="80"/>
      <c r="AP39" s="80"/>
      <c r="AQ39" s="80"/>
      <c r="AR39" s="80"/>
      <c r="AS39" s="80"/>
      <c r="AT39" s="80"/>
      <c r="AU39" s="80"/>
      <c r="AX39" s="72"/>
      <c r="AY39" s="72"/>
      <c r="AZ39" s="72"/>
      <c r="BA39" s="72"/>
    </row>
    <row r="40" spans="1:53" ht="45" customHeight="1">
      <c r="A40" s="41"/>
      <c r="B40" s="42"/>
      <c r="C40" s="38"/>
      <c r="D40" s="50"/>
      <c r="E40" s="51"/>
      <c r="F40" s="51"/>
      <c r="G40" s="43"/>
      <c r="H40" s="43"/>
      <c r="I40" s="43"/>
      <c r="J40" s="43"/>
      <c r="K40" s="43"/>
      <c r="L40" s="43"/>
      <c r="M40" s="43"/>
      <c r="N40" s="43"/>
      <c r="O40" s="43"/>
      <c r="P40" s="43"/>
      <c r="Q40" s="43"/>
      <c r="R40" s="43"/>
      <c r="S40" s="43"/>
      <c r="T40" s="43"/>
      <c r="U40" s="43"/>
      <c r="V40" s="43"/>
      <c r="W40" s="43"/>
      <c r="X40" s="43"/>
      <c r="Y40" s="43"/>
      <c r="Z40" s="43"/>
      <c r="AA40" s="43"/>
      <c r="AB40" s="43"/>
      <c r="AC40" s="43"/>
      <c r="AD40" s="47"/>
      <c r="AE40" s="48"/>
      <c r="AF40" s="48"/>
      <c r="AG40" s="48"/>
      <c r="AH40" s="48"/>
      <c r="AI40" s="48"/>
      <c r="AJ40" s="48"/>
      <c r="AK40" s="49"/>
      <c r="AN40" s="80"/>
      <c r="AO40" s="80"/>
      <c r="AP40" s="80"/>
      <c r="AQ40" s="80"/>
      <c r="AR40" s="80"/>
      <c r="AS40" s="80"/>
      <c r="AT40" s="80"/>
      <c r="AU40" s="80"/>
      <c r="AX40" s="72">
        <v>3056</v>
      </c>
      <c r="AY40" s="72">
        <v>3055</v>
      </c>
      <c r="AZ40" s="72">
        <v>3057</v>
      </c>
      <c r="BA40" s="72">
        <v>3054</v>
      </c>
    </row>
    <row r="41" spans="1:53" ht="45" customHeight="1">
      <c r="A41" s="41">
        <v>3095</v>
      </c>
      <c r="B41" s="42"/>
      <c r="C41" s="38"/>
      <c r="D41" s="60">
        <v>95</v>
      </c>
      <c r="E41" s="61"/>
      <c r="F41" s="61"/>
      <c r="G41" s="43" t="str">
        <f>VLOOKUP(A41,'３年'!$A$3:$G$173,6)</f>
        <v>地球のすぐ外側を公転している外惑星は何か？</v>
      </c>
      <c r="H41" s="43"/>
      <c r="I41" s="43"/>
      <c r="J41" s="43"/>
      <c r="K41" s="43"/>
      <c r="L41" s="43"/>
      <c r="M41" s="43"/>
      <c r="N41" s="43"/>
      <c r="O41" s="43"/>
      <c r="P41" s="43"/>
      <c r="Q41" s="43"/>
      <c r="R41" s="43"/>
      <c r="S41" s="43"/>
      <c r="T41" s="43"/>
      <c r="U41" s="43"/>
      <c r="V41" s="43"/>
      <c r="W41" s="43"/>
      <c r="X41" s="43"/>
      <c r="Y41" s="43"/>
      <c r="Z41" s="43"/>
      <c r="AA41" s="43"/>
      <c r="AB41" s="43"/>
      <c r="AC41" s="43"/>
      <c r="AD41" s="44" t="s">
        <v>394</v>
      </c>
      <c r="AE41" s="45"/>
      <c r="AF41" s="45"/>
      <c r="AG41" s="45"/>
      <c r="AH41" s="45"/>
      <c r="AI41" s="45"/>
      <c r="AJ41" s="45"/>
      <c r="AK41" s="46"/>
      <c r="AN41" s="80" t="str">
        <f>VLOOKUP(A41,'３年'!$A$3:$G$173,7)</f>
        <v>火星</v>
      </c>
      <c r="AO41" s="80"/>
      <c r="AP41" s="80"/>
      <c r="AQ41" s="80"/>
      <c r="AR41" s="80"/>
      <c r="AS41" s="80"/>
      <c r="AT41" s="80"/>
      <c r="AU41" s="80"/>
      <c r="AX41" s="72"/>
      <c r="AY41" s="72"/>
      <c r="AZ41" s="72"/>
      <c r="BA41" s="72"/>
    </row>
    <row r="42" spans="1:53" ht="45" customHeight="1">
      <c r="A42" s="41"/>
      <c r="B42" s="42"/>
      <c r="C42" s="38"/>
      <c r="D42" s="50"/>
      <c r="E42" s="51"/>
      <c r="F42" s="51"/>
      <c r="G42" s="43"/>
      <c r="H42" s="43"/>
      <c r="I42" s="43"/>
      <c r="J42" s="43"/>
      <c r="K42" s="43"/>
      <c r="L42" s="43"/>
      <c r="M42" s="43"/>
      <c r="N42" s="43"/>
      <c r="O42" s="43"/>
      <c r="P42" s="43"/>
      <c r="Q42" s="43"/>
      <c r="R42" s="43"/>
      <c r="S42" s="43"/>
      <c r="T42" s="43"/>
      <c r="U42" s="43"/>
      <c r="V42" s="43"/>
      <c r="W42" s="43"/>
      <c r="X42" s="43"/>
      <c r="Y42" s="43"/>
      <c r="Z42" s="43"/>
      <c r="AA42" s="43"/>
      <c r="AB42" s="43"/>
      <c r="AC42" s="43"/>
      <c r="AD42" s="47"/>
      <c r="AE42" s="48"/>
      <c r="AF42" s="48"/>
      <c r="AG42" s="48"/>
      <c r="AH42" s="48"/>
      <c r="AI42" s="48"/>
      <c r="AJ42" s="48"/>
      <c r="AK42" s="49"/>
      <c r="AN42" s="80"/>
      <c r="AO42" s="80"/>
      <c r="AP42" s="80"/>
      <c r="AQ42" s="80"/>
      <c r="AR42" s="80"/>
      <c r="AS42" s="80"/>
      <c r="AT42" s="80"/>
      <c r="AU42" s="80"/>
      <c r="AX42" s="72">
        <v>3058</v>
      </c>
      <c r="AY42" s="72">
        <v>3059</v>
      </c>
      <c r="AZ42" s="72">
        <v>3061</v>
      </c>
      <c r="BA42" s="72">
        <v>3060</v>
      </c>
    </row>
    <row r="43" spans="1:53" ht="45" customHeight="1">
      <c r="A43" s="41">
        <v>3096</v>
      </c>
      <c r="B43" s="42"/>
      <c r="C43" s="38"/>
      <c r="D43" s="50">
        <v>96</v>
      </c>
      <c r="E43" s="51"/>
      <c r="F43" s="51"/>
      <c r="G43" s="43" t="str">
        <f>VLOOKUP(A43,'３年'!$A$3:$G$173,6)</f>
        <v>太陽の表面温度は約6000℃。太陽表面にある約4000℃の黒いシミのように見える部分は何か？</v>
      </c>
      <c r="H43" s="43"/>
      <c r="I43" s="43"/>
      <c r="J43" s="43"/>
      <c r="K43" s="43"/>
      <c r="L43" s="43"/>
      <c r="M43" s="43"/>
      <c r="N43" s="43"/>
      <c r="O43" s="43"/>
      <c r="P43" s="43"/>
      <c r="Q43" s="43"/>
      <c r="R43" s="43"/>
      <c r="S43" s="43"/>
      <c r="T43" s="43"/>
      <c r="U43" s="43"/>
      <c r="V43" s="43"/>
      <c r="W43" s="43"/>
      <c r="X43" s="43"/>
      <c r="Y43" s="43"/>
      <c r="Z43" s="43"/>
      <c r="AA43" s="43"/>
      <c r="AB43" s="43"/>
      <c r="AC43" s="43"/>
      <c r="AD43" s="44" t="s">
        <v>395</v>
      </c>
      <c r="AE43" s="45"/>
      <c r="AF43" s="45"/>
      <c r="AG43" s="45"/>
      <c r="AH43" s="45"/>
      <c r="AI43" s="45"/>
      <c r="AJ43" s="45"/>
      <c r="AK43" s="46"/>
      <c r="AN43" s="80" t="str">
        <f>VLOOKUP(A43,'３年'!$A$3:$G$173,7)</f>
        <v>黒点</v>
      </c>
      <c r="AO43" s="80"/>
      <c r="AP43" s="80"/>
      <c r="AQ43" s="80"/>
      <c r="AR43" s="80"/>
      <c r="AS43" s="80"/>
      <c r="AT43" s="80"/>
      <c r="AU43" s="80"/>
      <c r="AX43" s="72"/>
      <c r="AY43" s="72"/>
      <c r="AZ43" s="72"/>
      <c r="BA43" s="72"/>
    </row>
    <row r="44" spans="1:53" ht="45" customHeight="1">
      <c r="A44" s="41"/>
      <c r="B44" s="42"/>
      <c r="C44" s="38"/>
      <c r="D44" s="50"/>
      <c r="E44" s="51"/>
      <c r="F44" s="51"/>
      <c r="G44" s="43"/>
      <c r="H44" s="43"/>
      <c r="I44" s="43"/>
      <c r="J44" s="43"/>
      <c r="K44" s="43"/>
      <c r="L44" s="43"/>
      <c r="M44" s="43"/>
      <c r="N44" s="43"/>
      <c r="O44" s="43"/>
      <c r="P44" s="43"/>
      <c r="Q44" s="43"/>
      <c r="R44" s="43"/>
      <c r="S44" s="43"/>
      <c r="T44" s="43"/>
      <c r="U44" s="43"/>
      <c r="V44" s="43"/>
      <c r="W44" s="43"/>
      <c r="X44" s="43"/>
      <c r="Y44" s="43"/>
      <c r="Z44" s="43"/>
      <c r="AA44" s="43"/>
      <c r="AB44" s="43"/>
      <c r="AC44" s="43"/>
      <c r="AD44" s="47"/>
      <c r="AE44" s="48"/>
      <c r="AF44" s="48"/>
      <c r="AG44" s="48"/>
      <c r="AH44" s="48"/>
      <c r="AI44" s="48"/>
      <c r="AJ44" s="48"/>
      <c r="AK44" s="49"/>
      <c r="AN44" s="80"/>
      <c r="AO44" s="80"/>
      <c r="AP44" s="80"/>
      <c r="AQ44" s="80"/>
      <c r="AR44" s="80"/>
      <c r="AS44" s="80"/>
      <c r="AT44" s="80"/>
      <c r="AU44" s="80"/>
      <c r="AX44" s="72">
        <v>3062</v>
      </c>
      <c r="AY44" s="72">
        <v>3064</v>
      </c>
      <c r="AZ44" s="72">
        <v>3065</v>
      </c>
      <c r="BA44" s="72">
        <v>3063</v>
      </c>
    </row>
    <row r="45" spans="1:53" ht="45" customHeight="1">
      <c r="A45" s="41">
        <v>3097</v>
      </c>
      <c r="B45" s="42"/>
      <c r="C45" s="38"/>
      <c r="D45" s="60">
        <v>97</v>
      </c>
      <c r="E45" s="61"/>
      <c r="F45" s="61"/>
      <c r="G45" s="43" t="str">
        <f>VLOOKUP(A45,'３年'!$A$3:$G$173,6)</f>
        <v>季節の変化が起こる原因は、地球が公転面に対して何度傾きながら太陽のまわりを公転しているためか？</v>
      </c>
      <c r="H45" s="43"/>
      <c r="I45" s="43"/>
      <c r="J45" s="43"/>
      <c r="K45" s="43"/>
      <c r="L45" s="43"/>
      <c r="M45" s="43"/>
      <c r="N45" s="43"/>
      <c r="O45" s="43"/>
      <c r="P45" s="43"/>
      <c r="Q45" s="43"/>
      <c r="R45" s="43"/>
      <c r="S45" s="43"/>
      <c r="T45" s="43"/>
      <c r="U45" s="43"/>
      <c r="V45" s="43"/>
      <c r="W45" s="43"/>
      <c r="X45" s="43"/>
      <c r="Y45" s="43"/>
      <c r="Z45" s="43"/>
      <c r="AA45" s="43"/>
      <c r="AB45" s="43"/>
      <c r="AC45" s="43"/>
      <c r="AD45" s="44" t="s">
        <v>363</v>
      </c>
      <c r="AE45" s="45"/>
      <c r="AF45" s="45"/>
      <c r="AG45" s="45"/>
      <c r="AH45" s="45"/>
      <c r="AI45" s="45"/>
      <c r="AJ45" s="45"/>
      <c r="AK45" s="46"/>
      <c r="AN45" s="80" t="str">
        <f>VLOOKUP(A45,'３年'!$A$3:$G$173,7)</f>
        <v>23．4度</v>
      </c>
      <c r="AO45" s="80"/>
      <c r="AP45" s="80"/>
      <c r="AQ45" s="80"/>
      <c r="AR45" s="80"/>
      <c r="AS45" s="80"/>
      <c r="AT45" s="80"/>
      <c r="AU45" s="80"/>
      <c r="AX45" s="72"/>
      <c r="AY45" s="72"/>
      <c r="AZ45" s="72"/>
      <c r="BA45" s="72"/>
    </row>
    <row r="46" spans="1:53" ht="45" customHeight="1">
      <c r="A46" s="41"/>
      <c r="B46" s="42"/>
      <c r="C46" s="38"/>
      <c r="D46" s="50"/>
      <c r="E46" s="51"/>
      <c r="F46" s="51"/>
      <c r="G46" s="43"/>
      <c r="H46" s="43"/>
      <c r="I46" s="43"/>
      <c r="J46" s="43"/>
      <c r="K46" s="43"/>
      <c r="L46" s="43"/>
      <c r="M46" s="43"/>
      <c r="N46" s="43"/>
      <c r="O46" s="43"/>
      <c r="P46" s="43"/>
      <c r="Q46" s="43"/>
      <c r="R46" s="43"/>
      <c r="S46" s="43"/>
      <c r="T46" s="43"/>
      <c r="U46" s="43"/>
      <c r="V46" s="43"/>
      <c r="W46" s="43"/>
      <c r="X46" s="43"/>
      <c r="Y46" s="43"/>
      <c r="Z46" s="43"/>
      <c r="AA46" s="43"/>
      <c r="AB46" s="43"/>
      <c r="AC46" s="43"/>
      <c r="AD46" s="47"/>
      <c r="AE46" s="48"/>
      <c r="AF46" s="48"/>
      <c r="AG46" s="48"/>
      <c r="AH46" s="48"/>
      <c r="AI46" s="48"/>
      <c r="AJ46" s="48"/>
      <c r="AK46" s="49"/>
      <c r="AN46" s="80"/>
      <c r="AO46" s="80"/>
      <c r="AP46" s="80"/>
      <c r="AQ46" s="80"/>
      <c r="AR46" s="80"/>
      <c r="AS46" s="80"/>
      <c r="AT46" s="80"/>
      <c r="AU46" s="80"/>
      <c r="AX46" s="72">
        <v>3066</v>
      </c>
      <c r="AY46" s="72">
        <v>3069</v>
      </c>
      <c r="AZ46" s="72">
        <v>3068</v>
      </c>
      <c r="BA46" s="72">
        <v>3067</v>
      </c>
    </row>
    <row r="47" spans="1:53" ht="45" customHeight="1">
      <c r="A47" s="41">
        <v>3098</v>
      </c>
      <c r="B47" s="42"/>
      <c r="C47" s="38"/>
      <c r="D47" s="50">
        <v>98</v>
      </c>
      <c r="E47" s="51"/>
      <c r="F47" s="51"/>
      <c r="G47" s="43" t="str">
        <f>VLOOKUP(A47,'３年'!$A$3:$G$173,6)</f>
        <v>星座は1日に約何度ずつどちらへ動いているといえるか？</v>
      </c>
      <c r="H47" s="43"/>
      <c r="I47" s="43"/>
      <c r="J47" s="43"/>
      <c r="K47" s="43"/>
      <c r="L47" s="43"/>
      <c r="M47" s="43"/>
      <c r="N47" s="43"/>
      <c r="O47" s="43"/>
      <c r="P47" s="43"/>
      <c r="Q47" s="43"/>
      <c r="R47" s="43"/>
      <c r="S47" s="43"/>
      <c r="T47" s="43"/>
      <c r="U47" s="43"/>
      <c r="V47" s="43"/>
      <c r="W47" s="43"/>
      <c r="X47" s="43"/>
      <c r="Y47" s="43"/>
      <c r="Z47" s="43"/>
      <c r="AA47" s="43"/>
      <c r="AB47" s="43"/>
      <c r="AC47" s="43"/>
      <c r="AD47" s="44" t="s">
        <v>481</v>
      </c>
      <c r="AE47" s="45"/>
      <c r="AF47" s="45"/>
      <c r="AG47" s="45"/>
      <c r="AH47" s="45"/>
      <c r="AI47" s="45"/>
      <c r="AJ47" s="45"/>
      <c r="AK47" s="46"/>
      <c r="AN47" s="80" t="str">
        <f>VLOOKUP(A47,'３年'!$A$3:$G$173,7)</f>
        <v>1度ずつ、東から西へ</v>
      </c>
      <c r="AO47" s="80"/>
      <c r="AP47" s="80"/>
      <c r="AQ47" s="80"/>
      <c r="AR47" s="80"/>
      <c r="AS47" s="80"/>
      <c r="AT47" s="80"/>
      <c r="AU47" s="80"/>
      <c r="AX47" s="72"/>
      <c r="AY47" s="72"/>
      <c r="AZ47" s="72"/>
      <c r="BA47" s="72"/>
    </row>
    <row r="48" spans="1:53" ht="45" customHeight="1">
      <c r="A48" s="41"/>
      <c r="B48" s="42"/>
      <c r="C48" s="38"/>
      <c r="D48" s="50"/>
      <c r="E48" s="51"/>
      <c r="F48" s="51"/>
      <c r="G48" s="43"/>
      <c r="H48" s="43"/>
      <c r="I48" s="43"/>
      <c r="J48" s="43"/>
      <c r="K48" s="43"/>
      <c r="L48" s="43"/>
      <c r="M48" s="43"/>
      <c r="N48" s="43"/>
      <c r="O48" s="43"/>
      <c r="P48" s="43"/>
      <c r="Q48" s="43"/>
      <c r="R48" s="43"/>
      <c r="S48" s="43"/>
      <c r="T48" s="43"/>
      <c r="U48" s="43"/>
      <c r="V48" s="43"/>
      <c r="W48" s="43"/>
      <c r="X48" s="43"/>
      <c r="Y48" s="43"/>
      <c r="Z48" s="43"/>
      <c r="AA48" s="43"/>
      <c r="AB48" s="43"/>
      <c r="AC48" s="43"/>
      <c r="AD48" s="47"/>
      <c r="AE48" s="48"/>
      <c r="AF48" s="48"/>
      <c r="AG48" s="48"/>
      <c r="AH48" s="48"/>
      <c r="AI48" s="48"/>
      <c r="AJ48" s="48"/>
      <c r="AK48" s="49"/>
      <c r="AN48" s="80"/>
      <c r="AO48" s="80"/>
      <c r="AP48" s="80"/>
      <c r="AQ48" s="80"/>
      <c r="AR48" s="80"/>
      <c r="AS48" s="80"/>
      <c r="AT48" s="80"/>
      <c r="AU48" s="80"/>
      <c r="AX48" s="72">
        <v>3073</v>
      </c>
      <c r="AY48" s="72">
        <v>3072</v>
      </c>
      <c r="AZ48" s="72">
        <v>3071</v>
      </c>
      <c r="BA48" s="72">
        <v>3070</v>
      </c>
    </row>
    <row r="49" spans="1:53" ht="45" customHeight="1">
      <c r="A49" s="41">
        <v>3099</v>
      </c>
      <c r="B49" s="42"/>
      <c r="C49" s="38"/>
      <c r="D49" s="60">
        <v>99</v>
      </c>
      <c r="E49" s="61"/>
      <c r="F49" s="61"/>
      <c r="G49" s="43" t="str">
        <f>VLOOKUP(A49,'３年'!$A$3:$G$173,6)</f>
        <v>太陽が真南にくることを何というか？また、そのときの高度を何というか？</v>
      </c>
      <c r="H49" s="43"/>
      <c r="I49" s="43"/>
      <c r="J49" s="43"/>
      <c r="K49" s="43"/>
      <c r="L49" s="43"/>
      <c r="M49" s="43"/>
      <c r="N49" s="43"/>
      <c r="O49" s="43"/>
      <c r="P49" s="43"/>
      <c r="Q49" s="43"/>
      <c r="R49" s="43"/>
      <c r="S49" s="43"/>
      <c r="T49" s="43"/>
      <c r="U49" s="43"/>
      <c r="V49" s="43"/>
      <c r="W49" s="43"/>
      <c r="X49" s="43"/>
      <c r="Y49" s="43"/>
      <c r="Z49" s="43"/>
      <c r="AA49" s="43"/>
      <c r="AB49" s="43"/>
      <c r="AC49" s="43"/>
      <c r="AD49" s="44" t="s">
        <v>364</v>
      </c>
      <c r="AE49" s="45"/>
      <c r="AF49" s="45"/>
      <c r="AG49" s="45"/>
      <c r="AH49" s="45"/>
      <c r="AI49" s="45"/>
      <c r="AJ49" s="45"/>
      <c r="AK49" s="46"/>
      <c r="AN49" s="80" t="str">
        <f>VLOOKUP(A49,'３年'!$A$3:$G$173,7)</f>
        <v>南中　南中高度</v>
      </c>
      <c r="AO49" s="80"/>
      <c r="AP49" s="80"/>
      <c r="AQ49" s="80"/>
      <c r="AR49" s="80"/>
      <c r="AS49" s="80"/>
      <c r="AT49" s="80"/>
      <c r="AU49" s="80"/>
      <c r="AX49" s="72"/>
      <c r="AY49" s="72"/>
      <c r="AZ49" s="72"/>
      <c r="BA49" s="72"/>
    </row>
    <row r="50" spans="1:53" ht="45" customHeight="1">
      <c r="A50" s="41"/>
      <c r="B50" s="42"/>
      <c r="C50" s="38"/>
      <c r="D50" s="50"/>
      <c r="E50" s="51"/>
      <c r="F50" s="51"/>
      <c r="G50" s="43"/>
      <c r="H50" s="43"/>
      <c r="I50" s="43"/>
      <c r="J50" s="43"/>
      <c r="K50" s="43"/>
      <c r="L50" s="43"/>
      <c r="M50" s="43"/>
      <c r="N50" s="43"/>
      <c r="O50" s="43"/>
      <c r="P50" s="43"/>
      <c r="Q50" s="43"/>
      <c r="R50" s="43"/>
      <c r="S50" s="43"/>
      <c r="T50" s="43"/>
      <c r="U50" s="43"/>
      <c r="V50" s="43"/>
      <c r="W50" s="43"/>
      <c r="X50" s="43"/>
      <c r="Y50" s="43"/>
      <c r="Z50" s="43"/>
      <c r="AA50" s="43"/>
      <c r="AB50" s="43"/>
      <c r="AC50" s="43"/>
      <c r="AD50" s="47"/>
      <c r="AE50" s="48"/>
      <c r="AF50" s="48"/>
      <c r="AG50" s="48"/>
      <c r="AH50" s="48"/>
      <c r="AI50" s="48"/>
      <c r="AJ50" s="48"/>
      <c r="AK50" s="49"/>
      <c r="AN50" s="80"/>
      <c r="AO50" s="80"/>
      <c r="AP50" s="80"/>
      <c r="AQ50" s="80"/>
      <c r="AR50" s="80"/>
      <c r="AS50" s="80"/>
      <c r="AT50" s="80"/>
      <c r="AU50" s="80"/>
      <c r="AX50" s="72">
        <v>3074</v>
      </c>
      <c r="AY50" s="72">
        <v>3077</v>
      </c>
      <c r="AZ50" s="72">
        <v>3075</v>
      </c>
      <c r="BA50" s="72">
        <v>3076</v>
      </c>
    </row>
    <row r="51" spans="1:53" ht="45" customHeight="1">
      <c r="A51" s="41">
        <v>3100</v>
      </c>
      <c r="B51" s="42"/>
      <c r="C51" s="38"/>
      <c r="D51" s="50">
        <v>100</v>
      </c>
      <c r="E51" s="51"/>
      <c r="F51" s="51"/>
      <c r="G51" s="43" t="str">
        <f>VLOOKUP(A51,'３年'!$A$3:$G$173,6)</f>
        <v>太陽は、東から出て南の空を通り西に沈むが、1時間に何度動くか？</v>
      </c>
      <c r="H51" s="43"/>
      <c r="I51" s="43"/>
      <c r="J51" s="43"/>
      <c r="K51" s="43"/>
      <c r="L51" s="43"/>
      <c r="M51" s="43"/>
      <c r="N51" s="43"/>
      <c r="O51" s="43"/>
      <c r="P51" s="43"/>
      <c r="Q51" s="43"/>
      <c r="R51" s="43"/>
      <c r="S51" s="43"/>
      <c r="T51" s="43"/>
      <c r="U51" s="43"/>
      <c r="V51" s="43"/>
      <c r="W51" s="43"/>
      <c r="X51" s="43"/>
      <c r="Y51" s="43"/>
      <c r="Z51" s="43"/>
      <c r="AA51" s="43"/>
      <c r="AB51" s="43"/>
      <c r="AC51" s="43"/>
      <c r="AD51" s="44" t="s">
        <v>365</v>
      </c>
      <c r="AE51" s="45"/>
      <c r="AF51" s="45"/>
      <c r="AG51" s="45"/>
      <c r="AH51" s="45"/>
      <c r="AI51" s="45"/>
      <c r="AJ51" s="45"/>
      <c r="AK51" s="46"/>
      <c r="AN51" s="80" t="str">
        <f>VLOOKUP(A51,'３年'!$A$3:$G$173,7)</f>
        <v>15度</v>
      </c>
      <c r="AO51" s="80"/>
      <c r="AP51" s="80"/>
      <c r="AQ51" s="80"/>
      <c r="AR51" s="80"/>
      <c r="AS51" s="80"/>
      <c r="AT51" s="80"/>
      <c r="AU51" s="80"/>
      <c r="AX51" s="72"/>
      <c r="AY51" s="72"/>
      <c r="AZ51" s="72"/>
      <c r="BA51" s="72"/>
    </row>
    <row r="52" spans="1:53" ht="45" customHeight="1" thickBot="1">
      <c r="A52" s="41"/>
      <c r="B52" s="42"/>
      <c r="C52" s="38"/>
      <c r="D52" s="50"/>
      <c r="E52" s="51"/>
      <c r="F52" s="51"/>
      <c r="G52" s="75"/>
      <c r="H52" s="75"/>
      <c r="I52" s="75"/>
      <c r="J52" s="75"/>
      <c r="K52" s="75"/>
      <c r="L52" s="75"/>
      <c r="M52" s="75"/>
      <c r="N52" s="75"/>
      <c r="O52" s="75"/>
      <c r="P52" s="75"/>
      <c r="Q52" s="75"/>
      <c r="R52" s="75"/>
      <c r="S52" s="75"/>
      <c r="T52" s="75"/>
      <c r="U52" s="75"/>
      <c r="V52" s="75"/>
      <c r="W52" s="75"/>
      <c r="X52" s="75"/>
      <c r="Y52" s="75"/>
      <c r="Z52" s="75"/>
      <c r="AA52" s="75"/>
      <c r="AB52" s="75"/>
      <c r="AC52" s="75"/>
      <c r="AD52" s="76"/>
      <c r="AE52" s="77"/>
      <c r="AF52" s="77"/>
      <c r="AG52" s="77"/>
      <c r="AH52" s="77"/>
      <c r="AI52" s="77"/>
      <c r="AJ52" s="77"/>
      <c r="AK52" s="78"/>
      <c r="AN52" s="80"/>
      <c r="AO52" s="80"/>
      <c r="AP52" s="80"/>
      <c r="AQ52" s="80"/>
      <c r="AR52" s="80"/>
      <c r="AS52" s="80"/>
      <c r="AT52" s="80"/>
      <c r="AU52" s="80"/>
      <c r="AX52" s="36">
        <v>3079</v>
      </c>
      <c r="AY52" s="36">
        <v>3078</v>
      </c>
      <c r="AZ52" s="36">
        <v>3081</v>
      </c>
      <c r="BA52" s="36">
        <v>3080</v>
      </c>
    </row>
    <row r="54" spans="1:53">
      <c r="AX54" s="72"/>
      <c r="AY54" s="72"/>
      <c r="AZ54" s="72"/>
      <c r="BA54" s="72"/>
    </row>
    <row r="55" spans="1:53">
      <c r="AX55" s="72"/>
      <c r="AY55" s="72"/>
      <c r="AZ55" s="72"/>
      <c r="BA55" s="72"/>
    </row>
    <row r="56" spans="1:53">
      <c r="AX56" s="72"/>
      <c r="AY56" s="72"/>
      <c r="AZ56" s="72"/>
      <c r="BA56" s="72"/>
    </row>
    <row r="57" spans="1:53">
      <c r="AX57" s="72"/>
      <c r="AY57" s="72"/>
      <c r="AZ57" s="72"/>
      <c r="BA57" s="72"/>
    </row>
    <row r="58" spans="1:53">
      <c r="AX58" s="72"/>
      <c r="AY58" s="72"/>
      <c r="AZ58" s="72"/>
      <c r="BA58" s="72"/>
    </row>
    <row r="59" spans="1:53">
      <c r="AX59" s="72"/>
      <c r="AY59" s="72"/>
      <c r="AZ59" s="72"/>
      <c r="BA59" s="72"/>
    </row>
    <row r="60" spans="1:53">
      <c r="AX60" s="72"/>
      <c r="AY60" s="72"/>
      <c r="AZ60" s="72"/>
      <c r="BA60" s="72"/>
    </row>
    <row r="61" spans="1:53">
      <c r="AX61" s="72"/>
      <c r="AY61" s="72"/>
      <c r="AZ61" s="72"/>
      <c r="BA61" s="72"/>
    </row>
    <row r="62" spans="1:53">
      <c r="AX62" s="72"/>
      <c r="AY62" s="72"/>
      <c r="AZ62" s="72"/>
      <c r="BA62" s="72"/>
    </row>
    <row r="63" spans="1:53">
      <c r="AX63" s="72"/>
      <c r="AY63" s="72"/>
      <c r="AZ63" s="72"/>
      <c r="BA63" s="72"/>
    </row>
    <row r="64" spans="1:53">
      <c r="AX64" s="72"/>
      <c r="AY64" s="72"/>
      <c r="AZ64" s="72"/>
      <c r="BA64" s="72"/>
    </row>
    <row r="65" spans="50:53">
      <c r="AX65" s="72"/>
      <c r="AY65" s="72"/>
      <c r="AZ65" s="72"/>
      <c r="BA65" s="72"/>
    </row>
    <row r="66" spans="50:53">
      <c r="AX66" s="72"/>
      <c r="AY66" s="72"/>
      <c r="AZ66" s="72"/>
      <c r="BA66" s="72"/>
    </row>
    <row r="67" spans="50:53">
      <c r="AX67" s="72"/>
      <c r="AY67" s="72"/>
      <c r="AZ67" s="72"/>
      <c r="BA67" s="72"/>
    </row>
    <row r="68" spans="50:53">
      <c r="AX68" s="72"/>
      <c r="AY68" s="72"/>
      <c r="AZ68" s="72"/>
      <c r="BA68" s="72"/>
    </row>
    <row r="69" spans="50:53">
      <c r="AX69" s="72"/>
      <c r="AY69" s="72"/>
      <c r="AZ69" s="72"/>
      <c r="BA69" s="72"/>
    </row>
    <row r="70" spans="50:53">
      <c r="AX70" s="72"/>
      <c r="AY70" s="72"/>
      <c r="AZ70" s="72"/>
      <c r="BA70" s="72"/>
    </row>
    <row r="71" spans="50:53">
      <c r="AX71" s="72"/>
      <c r="AY71" s="72"/>
      <c r="AZ71" s="72"/>
      <c r="BA71" s="72"/>
    </row>
    <row r="72" spans="50:53">
      <c r="AX72" s="72"/>
      <c r="AY72" s="72"/>
      <c r="AZ72" s="72"/>
      <c r="BA72" s="72"/>
    </row>
    <row r="73" spans="50:53">
      <c r="AX73" s="72"/>
      <c r="AY73" s="72"/>
      <c r="AZ73" s="72"/>
      <c r="BA73" s="72"/>
    </row>
    <row r="74" spans="50:53">
      <c r="AX74" s="72"/>
      <c r="AY74" s="72"/>
      <c r="AZ74" s="72"/>
      <c r="BA74" s="72"/>
    </row>
    <row r="75" spans="50:53">
      <c r="AX75" s="72"/>
      <c r="AY75" s="72"/>
      <c r="AZ75" s="72"/>
      <c r="BA75" s="72"/>
    </row>
    <row r="76" spans="50:53">
      <c r="AX76" s="72"/>
      <c r="AY76" s="72"/>
      <c r="AZ76" s="72"/>
      <c r="BA76" s="72"/>
    </row>
    <row r="77" spans="50:53">
      <c r="AX77" s="72"/>
      <c r="AY77" s="72"/>
      <c r="AZ77" s="72"/>
      <c r="BA77" s="72"/>
    </row>
    <row r="78" spans="50:53">
      <c r="AX78" s="72"/>
      <c r="AY78" s="72"/>
      <c r="AZ78" s="72"/>
      <c r="BA78" s="72"/>
    </row>
    <row r="79" spans="50:53">
      <c r="AX79" s="72"/>
      <c r="AY79" s="72"/>
      <c r="AZ79" s="72"/>
      <c r="BA79" s="72"/>
    </row>
    <row r="80" spans="50:53">
      <c r="AX80" s="72"/>
      <c r="AY80" s="72"/>
      <c r="AZ80" s="72"/>
      <c r="BA80" s="72"/>
    </row>
    <row r="81" spans="50:53">
      <c r="AX81" s="72"/>
      <c r="AY81" s="72"/>
      <c r="AZ81" s="72"/>
      <c r="BA81" s="72"/>
    </row>
    <row r="82" spans="50:53">
      <c r="AX82" s="72"/>
      <c r="AY82" s="72"/>
      <c r="AZ82" s="72"/>
      <c r="BA82" s="72"/>
    </row>
    <row r="83" spans="50:53">
      <c r="AX83" s="72"/>
      <c r="AY83" s="72"/>
      <c r="AZ83" s="72"/>
      <c r="BA83" s="72"/>
    </row>
  </sheetData>
  <mergeCells count="248">
    <mergeCell ref="AX82:AX83"/>
    <mergeCell ref="AY82:AY83"/>
    <mergeCell ref="AZ82:AZ83"/>
    <mergeCell ref="BA82:BA83"/>
    <mergeCell ref="AX78:AX79"/>
    <mergeCell ref="AY78:AY79"/>
    <mergeCell ref="AZ78:AZ79"/>
    <mergeCell ref="BA78:BA79"/>
    <mergeCell ref="AX80:AX81"/>
    <mergeCell ref="AY80:AY81"/>
    <mergeCell ref="AZ80:AZ81"/>
    <mergeCell ref="BA80:BA81"/>
    <mergeCell ref="AX74:AX75"/>
    <mergeCell ref="AY74:AY75"/>
    <mergeCell ref="AZ74:AZ75"/>
    <mergeCell ref="BA74:BA75"/>
    <mergeCell ref="AX76:AX77"/>
    <mergeCell ref="AY76:AY77"/>
    <mergeCell ref="AZ76:AZ77"/>
    <mergeCell ref="BA76:BA77"/>
    <mergeCell ref="AX70:AX71"/>
    <mergeCell ref="AY70:AY71"/>
    <mergeCell ref="AZ70:AZ71"/>
    <mergeCell ref="BA70:BA71"/>
    <mergeCell ref="AX72:AX73"/>
    <mergeCell ref="AY72:AY73"/>
    <mergeCell ref="AZ72:AZ73"/>
    <mergeCell ref="BA72:BA73"/>
    <mergeCell ref="AX66:AX67"/>
    <mergeCell ref="AY66:AY67"/>
    <mergeCell ref="AZ66:AZ67"/>
    <mergeCell ref="BA66:BA67"/>
    <mergeCell ref="AX68:AX69"/>
    <mergeCell ref="AY68:AY69"/>
    <mergeCell ref="AZ68:AZ69"/>
    <mergeCell ref="BA68:BA69"/>
    <mergeCell ref="AX62:AX63"/>
    <mergeCell ref="AY62:AY63"/>
    <mergeCell ref="AZ62:AZ63"/>
    <mergeCell ref="BA62:BA63"/>
    <mergeCell ref="AX64:AX65"/>
    <mergeCell ref="AY64:AY65"/>
    <mergeCell ref="AZ64:AZ65"/>
    <mergeCell ref="BA64:BA65"/>
    <mergeCell ref="AX58:AX59"/>
    <mergeCell ref="AY58:AY59"/>
    <mergeCell ref="AZ58:AZ59"/>
    <mergeCell ref="BA58:BA59"/>
    <mergeCell ref="AX60:AX61"/>
    <mergeCell ref="AY60:AY61"/>
    <mergeCell ref="AZ60:AZ61"/>
    <mergeCell ref="BA60:BA61"/>
    <mergeCell ref="AX54:AX55"/>
    <mergeCell ref="AY54:AY55"/>
    <mergeCell ref="AZ54:AZ55"/>
    <mergeCell ref="BA54:BA55"/>
    <mergeCell ref="AX56:AX57"/>
    <mergeCell ref="AY56:AY57"/>
    <mergeCell ref="AZ56:AZ57"/>
    <mergeCell ref="BA56:BA57"/>
    <mergeCell ref="AZ50:AZ51"/>
    <mergeCell ref="BA50:BA51"/>
    <mergeCell ref="A51:B52"/>
    <mergeCell ref="D51:F52"/>
    <mergeCell ref="G51:AC52"/>
    <mergeCell ref="AD51:AK52"/>
    <mergeCell ref="AN51:AU52"/>
    <mergeCell ref="AY48:AY49"/>
    <mergeCell ref="AZ48:AZ49"/>
    <mergeCell ref="BA48:BA49"/>
    <mergeCell ref="A49:B50"/>
    <mergeCell ref="D49:F50"/>
    <mergeCell ref="G49:AC50"/>
    <mergeCell ref="AD49:AK50"/>
    <mergeCell ref="AN49:AU50"/>
    <mergeCell ref="AX50:AX51"/>
    <mergeCell ref="AY50:AY51"/>
    <mergeCell ref="A47:B48"/>
    <mergeCell ref="D47:F48"/>
    <mergeCell ref="G47:AC48"/>
    <mergeCell ref="AD47:AK48"/>
    <mergeCell ref="AN47:AU48"/>
    <mergeCell ref="AX48:AX49"/>
    <mergeCell ref="AY44:AY45"/>
    <mergeCell ref="AZ44:AZ45"/>
    <mergeCell ref="BA44:BA45"/>
    <mergeCell ref="A45:B46"/>
    <mergeCell ref="D45:F46"/>
    <mergeCell ref="G45:AC46"/>
    <mergeCell ref="AD45:AK46"/>
    <mergeCell ref="AN45:AU46"/>
    <mergeCell ref="AX46:AX47"/>
    <mergeCell ref="AY46:AY47"/>
    <mergeCell ref="AZ46:AZ47"/>
    <mergeCell ref="BA46:BA47"/>
    <mergeCell ref="AY40:AY41"/>
    <mergeCell ref="AZ40:AZ41"/>
    <mergeCell ref="BA40:BA41"/>
    <mergeCell ref="A41:B42"/>
    <mergeCell ref="D41:F42"/>
    <mergeCell ref="G41:AC42"/>
    <mergeCell ref="AD41:AK42"/>
    <mergeCell ref="AN41:AU42"/>
    <mergeCell ref="AX42:AX43"/>
    <mergeCell ref="AY42:AY43"/>
    <mergeCell ref="A39:B40"/>
    <mergeCell ref="D39:F40"/>
    <mergeCell ref="G39:AC40"/>
    <mergeCell ref="AD39:AK40"/>
    <mergeCell ref="AN39:AU40"/>
    <mergeCell ref="AX40:AX41"/>
    <mergeCell ref="AZ42:AZ43"/>
    <mergeCell ref="BA42:BA43"/>
    <mergeCell ref="A43:B44"/>
    <mergeCell ref="D43:F44"/>
    <mergeCell ref="G43:AC44"/>
    <mergeCell ref="AD43:AK44"/>
    <mergeCell ref="AN43:AU44"/>
    <mergeCell ref="AX44:AX45"/>
    <mergeCell ref="AY36:AY37"/>
    <mergeCell ref="AZ36:AZ37"/>
    <mergeCell ref="BA36:BA37"/>
    <mergeCell ref="A37:B38"/>
    <mergeCell ref="D37:F38"/>
    <mergeCell ref="G37:AC38"/>
    <mergeCell ref="AD37:AK38"/>
    <mergeCell ref="AN37:AU38"/>
    <mergeCell ref="AX38:AX39"/>
    <mergeCell ref="AY38:AY39"/>
    <mergeCell ref="AZ38:AZ39"/>
    <mergeCell ref="BA38:BA39"/>
    <mergeCell ref="AY32:AY33"/>
    <mergeCell ref="AZ32:AZ33"/>
    <mergeCell ref="BA32:BA33"/>
    <mergeCell ref="A33:B34"/>
    <mergeCell ref="D33:F34"/>
    <mergeCell ref="G33:AC34"/>
    <mergeCell ref="AD33:AK34"/>
    <mergeCell ref="AN33:AU34"/>
    <mergeCell ref="AX34:AX35"/>
    <mergeCell ref="AY34:AY35"/>
    <mergeCell ref="A31:B32"/>
    <mergeCell ref="D31:F32"/>
    <mergeCell ref="G31:AC32"/>
    <mergeCell ref="AD31:AK32"/>
    <mergeCell ref="AN31:AU32"/>
    <mergeCell ref="AX32:AX33"/>
    <mergeCell ref="AZ34:AZ35"/>
    <mergeCell ref="BA34:BA35"/>
    <mergeCell ref="A35:B36"/>
    <mergeCell ref="D35:F36"/>
    <mergeCell ref="G35:AC36"/>
    <mergeCell ref="AD35:AK36"/>
    <mergeCell ref="AN35:AU36"/>
    <mergeCell ref="AX36:AX37"/>
    <mergeCell ref="AY28:AY29"/>
    <mergeCell ref="AZ28:AZ29"/>
    <mergeCell ref="BA28:BA29"/>
    <mergeCell ref="A29:B30"/>
    <mergeCell ref="D29:F30"/>
    <mergeCell ref="G29:AC30"/>
    <mergeCell ref="AD29:AK30"/>
    <mergeCell ref="AN29:AU30"/>
    <mergeCell ref="AX30:AX31"/>
    <mergeCell ref="AY30:AY31"/>
    <mergeCell ref="AZ30:AZ31"/>
    <mergeCell ref="BA30:BA31"/>
    <mergeCell ref="AY24:AY25"/>
    <mergeCell ref="AZ24:AZ25"/>
    <mergeCell ref="BA24:BA25"/>
    <mergeCell ref="A25:B26"/>
    <mergeCell ref="D25:F26"/>
    <mergeCell ref="G25:AC26"/>
    <mergeCell ref="AD25:AK26"/>
    <mergeCell ref="AN25:AU26"/>
    <mergeCell ref="AX26:AX27"/>
    <mergeCell ref="AY26:AY27"/>
    <mergeCell ref="A23:B24"/>
    <mergeCell ref="D23:F24"/>
    <mergeCell ref="G23:AC24"/>
    <mergeCell ref="AD23:AK24"/>
    <mergeCell ref="AN23:AU24"/>
    <mergeCell ref="AX24:AX25"/>
    <mergeCell ref="AZ26:AZ27"/>
    <mergeCell ref="BA26:BA27"/>
    <mergeCell ref="A27:B28"/>
    <mergeCell ref="D27:F28"/>
    <mergeCell ref="G27:AC28"/>
    <mergeCell ref="AD27:AK28"/>
    <mergeCell ref="AN27:AU28"/>
    <mergeCell ref="AX28:AX29"/>
    <mergeCell ref="AD17:AK18"/>
    <mergeCell ref="AN17:AU18"/>
    <mergeCell ref="AX18:AX19"/>
    <mergeCell ref="AY18:AY19"/>
    <mergeCell ref="AZ18:AZ19"/>
    <mergeCell ref="BA18:BA19"/>
    <mergeCell ref="A19:B20"/>
    <mergeCell ref="D19:F20"/>
    <mergeCell ref="G19:AC20"/>
    <mergeCell ref="AD19:AK20"/>
    <mergeCell ref="AN19:AU20"/>
    <mergeCell ref="AX20:AX21"/>
    <mergeCell ref="AY20:AY21"/>
    <mergeCell ref="AZ20:AZ21"/>
    <mergeCell ref="BA20:BA21"/>
    <mergeCell ref="A21:B22"/>
    <mergeCell ref="D21:F22"/>
    <mergeCell ref="G21:AC22"/>
    <mergeCell ref="AD21:AK22"/>
    <mergeCell ref="AN21:AU22"/>
    <mergeCell ref="AX22:AX23"/>
    <mergeCell ref="AY22:AY23"/>
    <mergeCell ref="AZ22:AZ23"/>
    <mergeCell ref="BA22:BA23"/>
    <mergeCell ref="AY12:AY13"/>
    <mergeCell ref="AZ12:AZ13"/>
    <mergeCell ref="BA12:BA13"/>
    <mergeCell ref="A13:B14"/>
    <mergeCell ref="D13:F14"/>
    <mergeCell ref="G13:AC14"/>
    <mergeCell ref="AD13:AK14"/>
    <mergeCell ref="AN13:AU14"/>
    <mergeCell ref="AX14:AX15"/>
    <mergeCell ref="AY14:AY15"/>
    <mergeCell ref="AZ14:AZ15"/>
    <mergeCell ref="BA14:BA15"/>
    <mergeCell ref="A15:B16"/>
    <mergeCell ref="D15:F16"/>
    <mergeCell ref="G15:AC16"/>
    <mergeCell ref="AD15:AK16"/>
    <mergeCell ref="AN15:AU16"/>
    <mergeCell ref="AX16:AX17"/>
    <mergeCell ref="AY16:AY17"/>
    <mergeCell ref="AZ16:AZ17"/>
    <mergeCell ref="BA16:BA17"/>
    <mergeCell ref="A17:B18"/>
    <mergeCell ref="D17:F18"/>
    <mergeCell ref="G17:AC18"/>
    <mergeCell ref="C1:AE2"/>
    <mergeCell ref="B4:C5"/>
    <mergeCell ref="D8:AK9"/>
    <mergeCell ref="A11:B12"/>
    <mergeCell ref="D11:F12"/>
    <mergeCell ref="G11:AC12"/>
    <mergeCell ref="AD11:AK12"/>
    <mergeCell ref="AN11:AU12"/>
    <mergeCell ref="AX12:AX13"/>
  </mergeCells>
  <phoneticPr fontId="2"/>
  <printOptions horizontalCentered="1" verticalCentered="1"/>
  <pageMargins left="0.7" right="0.7" top="0.75" bottom="0.75" header="0.3" footer="0.3"/>
  <pageSetup paperSize="9" scale="42" orientation="portrait" horizontalDpi="4294967294"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83"/>
  <sheetViews>
    <sheetView view="pageBreakPreview" topLeftCell="A45" zoomScale="60" zoomScaleNormal="100" workbookViewId="0">
      <selection activeCell="AD51" sqref="AD13:AK52"/>
    </sheetView>
  </sheetViews>
  <sheetFormatPr defaultRowHeight="13.5"/>
  <cols>
    <col min="1" max="1" width="2.5" customWidth="1"/>
    <col min="2" max="2" width="4.25" customWidth="1"/>
    <col min="3" max="3" width="5.25" customWidth="1"/>
    <col min="4" max="6" width="2.875" customWidth="1"/>
    <col min="7" max="29" width="5.75" customWidth="1"/>
    <col min="30" max="37" width="8.125" customWidth="1"/>
    <col min="38" max="49" width="2.5" customWidth="1"/>
    <col min="50" max="53" width="9" style="36"/>
  </cols>
  <sheetData>
    <row r="1" spans="1:53" ht="13.5" customHeight="1">
      <c r="C1" s="79" t="s">
        <v>137</v>
      </c>
      <c r="D1" s="79"/>
      <c r="E1" s="79"/>
      <c r="F1" s="79"/>
      <c r="G1" s="79"/>
      <c r="H1" s="79"/>
      <c r="I1" s="79"/>
      <c r="J1" s="79"/>
      <c r="K1" s="79"/>
      <c r="L1" s="79"/>
      <c r="M1" s="79"/>
      <c r="N1" s="79"/>
      <c r="O1" s="79"/>
      <c r="P1" s="79"/>
      <c r="Q1" s="79"/>
      <c r="R1" s="79"/>
      <c r="S1" s="79"/>
      <c r="T1" s="79"/>
      <c r="U1" s="79"/>
      <c r="V1" s="79"/>
      <c r="W1" s="79"/>
      <c r="X1" s="79"/>
      <c r="Y1" s="79"/>
      <c r="Z1" s="79"/>
      <c r="AA1" s="79"/>
      <c r="AB1" s="79"/>
      <c r="AC1" s="79"/>
      <c r="AD1" s="79"/>
      <c r="AE1" s="79"/>
    </row>
    <row r="2" spans="1:53" ht="13.5" customHeight="1">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row>
    <row r="4" spans="1:53">
      <c r="B4" s="81"/>
      <c r="C4" s="82"/>
    </row>
    <row r="5" spans="1:53">
      <c r="B5" s="83"/>
      <c r="C5" s="84"/>
      <c r="E5" t="s">
        <v>136</v>
      </c>
    </row>
    <row r="8" spans="1:53" ht="21" customHeight="1">
      <c r="D8" s="86" t="s">
        <v>472</v>
      </c>
      <c r="E8" s="86"/>
      <c r="F8" s="86"/>
      <c r="G8" s="86"/>
      <c r="H8" s="86"/>
      <c r="I8" s="86"/>
      <c r="J8" s="86"/>
      <c r="K8" s="86"/>
      <c r="L8" s="86"/>
      <c r="M8" s="86"/>
      <c r="N8" s="86"/>
      <c r="O8" s="86"/>
      <c r="P8" s="86"/>
      <c r="Q8" s="86"/>
      <c r="R8" s="86"/>
      <c r="S8" s="86"/>
      <c r="T8" s="86"/>
      <c r="U8" s="86"/>
      <c r="V8" s="86"/>
      <c r="W8" s="86"/>
      <c r="X8" s="86"/>
      <c r="Y8" s="86"/>
      <c r="Z8" s="86"/>
      <c r="AA8" s="86"/>
      <c r="AB8" s="86"/>
      <c r="AC8" s="86"/>
      <c r="AD8" s="86"/>
      <c r="AE8" s="86"/>
      <c r="AF8" s="86"/>
      <c r="AG8" s="86"/>
      <c r="AH8" s="86"/>
      <c r="AI8" s="86"/>
      <c r="AJ8" s="86"/>
      <c r="AK8" s="86"/>
    </row>
    <row r="9" spans="1:53" ht="21" customHeight="1">
      <c r="D9" s="86"/>
      <c r="E9" s="86"/>
      <c r="F9" s="86"/>
      <c r="G9" s="86"/>
      <c r="H9" s="86"/>
      <c r="I9" s="86"/>
      <c r="J9" s="86"/>
      <c r="K9" s="86"/>
      <c r="L9" s="86"/>
      <c r="M9" s="86"/>
      <c r="N9" s="86"/>
      <c r="O9" s="86"/>
      <c r="P9" s="86"/>
      <c r="Q9" s="86"/>
      <c r="R9" s="86"/>
      <c r="S9" s="86"/>
      <c r="T9" s="86"/>
      <c r="U9" s="86"/>
      <c r="V9" s="86"/>
      <c r="W9" s="86"/>
      <c r="X9" s="86"/>
      <c r="Y9" s="86"/>
      <c r="Z9" s="86"/>
      <c r="AA9" s="86"/>
      <c r="AB9" s="86"/>
      <c r="AC9" s="86"/>
      <c r="AD9" s="86"/>
      <c r="AE9" s="86"/>
      <c r="AF9" s="86"/>
      <c r="AG9" s="86"/>
      <c r="AH9" s="86"/>
      <c r="AI9" s="86"/>
      <c r="AJ9" s="86"/>
      <c r="AK9" s="86"/>
    </row>
    <row r="10" spans="1:53" ht="14.25" customHeight="1" thickBot="1">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row>
    <row r="11" spans="1:53">
      <c r="A11" s="39" t="s">
        <v>121</v>
      </c>
      <c r="B11" s="40"/>
      <c r="C11" s="38"/>
      <c r="D11" s="52"/>
      <c r="E11" s="53"/>
      <c r="F11" s="53"/>
      <c r="G11" s="56" t="s">
        <v>468</v>
      </c>
      <c r="H11" s="56"/>
      <c r="I11" s="56"/>
      <c r="J11" s="56"/>
      <c r="K11" s="56"/>
      <c r="L11" s="56"/>
      <c r="M11" s="56"/>
      <c r="N11" s="56"/>
      <c r="O11" s="56"/>
      <c r="P11" s="56"/>
      <c r="Q11" s="56"/>
      <c r="R11" s="56"/>
      <c r="S11" s="56"/>
      <c r="T11" s="56"/>
      <c r="U11" s="56"/>
      <c r="V11" s="56"/>
      <c r="W11" s="56"/>
      <c r="X11" s="56"/>
      <c r="Y11" s="56"/>
      <c r="Z11" s="56"/>
      <c r="AA11" s="56"/>
      <c r="AB11" s="56"/>
      <c r="AC11" s="56"/>
      <c r="AD11" s="56" t="s">
        <v>120</v>
      </c>
      <c r="AE11" s="56"/>
      <c r="AF11" s="56"/>
      <c r="AG11" s="56"/>
      <c r="AH11" s="56"/>
      <c r="AI11" s="56"/>
      <c r="AJ11" s="56"/>
      <c r="AK11" s="58"/>
      <c r="AN11" s="85" t="s">
        <v>120</v>
      </c>
      <c r="AO11" s="85"/>
      <c r="AP11" s="85"/>
      <c r="AQ11" s="85"/>
      <c r="AR11" s="85"/>
      <c r="AS11" s="85"/>
      <c r="AT11" s="85"/>
      <c r="AU11" s="85"/>
    </row>
    <row r="12" spans="1:53" ht="14.25" thickBot="1">
      <c r="A12" s="39"/>
      <c r="B12" s="40"/>
      <c r="C12" s="38"/>
      <c r="D12" s="54"/>
      <c r="E12" s="55"/>
      <c r="F12" s="55"/>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9"/>
      <c r="AN12" s="85"/>
      <c r="AO12" s="85"/>
      <c r="AP12" s="85"/>
      <c r="AQ12" s="85"/>
      <c r="AR12" s="85"/>
      <c r="AS12" s="85"/>
      <c r="AT12" s="85"/>
      <c r="AU12" s="85"/>
      <c r="AX12" s="72">
        <v>3001</v>
      </c>
      <c r="AY12" s="72">
        <v>3002</v>
      </c>
      <c r="AZ12" s="72">
        <v>3003</v>
      </c>
      <c r="BA12" s="72">
        <v>3004</v>
      </c>
    </row>
    <row r="13" spans="1:53" ht="45" customHeight="1">
      <c r="A13" s="41">
        <v>3101</v>
      </c>
      <c r="B13" s="42"/>
      <c r="C13" s="38"/>
      <c r="D13" s="60">
        <v>101</v>
      </c>
      <c r="E13" s="61"/>
      <c r="F13" s="61"/>
      <c r="G13" s="62" t="str">
        <f>VLOOKUP(A13,'３年'!$A$3:$G$173,6)</f>
        <v>ある星座が1年で元に位置に戻る。では、1ヶ月後の同じ時刻に星座は約何度動いて見えるか？</v>
      </c>
      <c r="H13" s="62"/>
      <c r="I13" s="62"/>
      <c r="J13" s="62"/>
      <c r="K13" s="62"/>
      <c r="L13" s="62"/>
      <c r="M13" s="62"/>
      <c r="N13" s="62"/>
      <c r="O13" s="62"/>
      <c r="P13" s="62"/>
      <c r="Q13" s="62"/>
      <c r="R13" s="62"/>
      <c r="S13" s="62"/>
      <c r="T13" s="62"/>
      <c r="U13" s="62"/>
      <c r="V13" s="62"/>
      <c r="W13" s="62"/>
      <c r="X13" s="62"/>
      <c r="Y13" s="62"/>
      <c r="Z13" s="62"/>
      <c r="AA13" s="62"/>
      <c r="AB13" s="62"/>
      <c r="AC13" s="62"/>
      <c r="AD13" s="63" t="s">
        <v>366</v>
      </c>
      <c r="AE13" s="64"/>
      <c r="AF13" s="64"/>
      <c r="AG13" s="64"/>
      <c r="AH13" s="64"/>
      <c r="AI13" s="64"/>
      <c r="AJ13" s="64"/>
      <c r="AK13" s="65"/>
      <c r="AN13" s="80" t="str">
        <f>VLOOKUP(A13,'３年'!$A$3:$G$173,7)</f>
        <v>30度</v>
      </c>
      <c r="AO13" s="80"/>
      <c r="AP13" s="80"/>
      <c r="AQ13" s="80"/>
      <c r="AR13" s="80"/>
      <c r="AS13" s="80"/>
      <c r="AT13" s="80"/>
      <c r="AU13" s="80"/>
      <c r="AX13" s="72"/>
      <c r="AY13" s="72"/>
      <c r="AZ13" s="72"/>
      <c r="BA13" s="72"/>
    </row>
    <row r="14" spans="1:53" ht="45" customHeight="1">
      <c r="A14" s="41"/>
      <c r="B14" s="42"/>
      <c r="C14" s="38"/>
      <c r="D14" s="50"/>
      <c r="E14" s="51"/>
      <c r="F14" s="51"/>
      <c r="G14" s="43"/>
      <c r="H14" s="43"/>
      <c r="I14" s="43"/>
      <c r="J14" s="43"/>
      <c r="K14" s="43"/>
      <c r="L14" s="43"/>
      <c r="M14" s="43"/>
      <c r="N14" s="43"/>
      <c r="O14" s="43"/>
      <c r="P14" s="43"/>
      <c r="Q14" s="43"/>
      <c r="R14" s="43"/>
      <c r="S14" s="43"/>
      <c r="T14" s="43"/>
      <c r="U14" s="43"/>
      <c r="V14" s="43"/>
      <c r="W14" s="43"/>
      <c r="X14" s="43"/>
      <c r="Y14" s="43"/>
      <c r="Z14" s="43"/>
      <c r="AA14" s="43"/>
      <c r="AB14" s="43"/>
      <c r="AC14" s="43"/>
      <c r="AD14" s="66"/>
      <c r="AE14" s="67"/>
      <c r="AF14" s="67"/>
      <c r="AG14" s="67"/>
      <c r="AH14" s="67"/>
      <c r="AI14" s="67"/>
      <c r="AJ14" s="67"/>
      <c r="AK14" s="68"/>
      <c r="AN14" s="80"/>
      <c r="AO14" s="80"/>
      <c r="AP14" s="80"/>
      <c r="AQ14" s="80"/>
      <c r="AR14" s="80"/>
      <c r="AS14" s="80"/>
      <c r="AT14" s="80"/>
      <c r="AU14" s="80"/>
      <c r="AX14" s="72">
        <v>3008</v>
      </c>
      <c r="AY14" s="72">
        <v>3005</v>
      </c>
      <c r="AZ14" s="72">
        <v>3006</v>
      </c>
      <c r="BA14" s="72">
        <v>3007</v>
      </c>
    </row>
    <row r="15" spans="1:53" ht="45" customHeight="1">
      <c r="A15" s="41">
        <v>3102</v>
      </c>
      <c r="B15" s="42"/>
      <c r="C15" s="38"/>
      <c r="D15" s="50">
        <v>102</v>
      </c>
      <c r="E15" s="51"/>
      <c r="F15" s="51"/>
      <c r="G15" s="43" t="str">
        <f>VLOOKUP(A15,'３年'!$A$3:$G$173,6)</f>
        <v>星は、北極星を中心に東から西へ（北の空では反時計回りに）1時間に約何度ずつ動くか？</v>
      </c>
      <c r="H15" s="43"/>
      <c r="I15" s="43"/>
      <c r="J15" s="43"/>
      <c r="K15" s="43"/>
      <c r="L15" s="43"/>
      <c r="M15" s="43"/>
      <c r="N15" s="43"/>
      <c r="O15" s="43"/>
      <c r="P15" s="43"/>
      <c r="Q15" s="43"/>
      <c r="R15" s="43"/>
      <c r="S15" s="43"/>
      <c r="T15" s="43"/>
      <c r="U15" s="43"/>
      <c r="V15" s="43"/>
      <c r="W15" s="43"/>
      <c r="X15" s="43"/>
      <c r="Y15" s="43"/>
      <c r="Z15" s="43"/>
      <c r="AA15" s="43"/>
      <c r="AB15" s="43"/>
      <c r="AC15" s="43"/>
      <c r="AD15" s="69" t="s">
        <v>365</v>
      </c>
      <c r="AE15" s="70"/>
      <c r="AF15" s="70"/>
      <c r="AG15" s="70"/>
      <c r="AH15" s="70"/>
      <c r="AI15" s="70"/>
      <c r="AJ15" s="70"/>
      <c r="AK15" s="71"/>
      <c r="AN15" s="80" t="str">
        <f>VLOOKUP(A15,'３年'!$A$3:$G$173,7)</f>
        <v>15度</v>
      </c>
      <c r="AO15" s="80"/>
      <c r="AP15" s="80"/>
      <c r="AQ15" s="80"/>
      <c r="AR15" s="80"/>
      <c r="AS15" s="80"/>
      <c r="AT15" s="80"/>
      <c r="AU15" s="80"/>
      <c r="AX15" s="72"/>
      <c r="AY15" s="72"/>
      <c r="AZ15" s="72"/>
      <c r="BA15" s="72"/>
    </row>
    <row r="16" spans="1:53" ht="45" customHeight="1">
      <c r="A16" s="41"/>
      <c r="B16" s="42"/>
      <c r="C16" s="38"/>
      <c r="D16" s="50"/>
      <c r="E16" s="51"/>
      <c r="F16" s="51"/>
      <c r="G16" s="43"/>
      <c r="H16" s="43"/>
      <c r="I16" s="43"/>
      <c r="J16" s="43"/>
      <c r="K16" s="43"/>
      <c r="L16" s="43"/>
      <c r="M16" s="43"/>
      <c r="N16" s="43"/>
      <c r="O16" s="43"/>
      <c r="P16" s="43"/>
      <c r="Q16" s="43"/>
      <c r="R16" s="43"/>
      <c r="S16" s="43"/>
      <c r="T16" s="43"/>
      <c r="U16" s="43"/>
      <c r="V16" s="43"/>
      <c r="W16" s="43"/>
      <c r="X16" s="43"/>
      <c r="Y16" s="43"/>
      <c r="Z16" s="43"/>
      <c r="AA16" s="43"/>
      <c r="AB16" s="43"/>
      <c r="AC16" s="43"/>
      <c r="AD16" s="66"/>
      <c r="AE16" s="67"/>
      <c r="AF16" s="67"/>
      <c r="AG16" s="67"/>
      <c r="AH16" s="67"/>
      <c r="AI16" s="67"/>
      <c r="AJ16" s="67"/>
      <c r="AK16" s="68"/>
      <c r="AN16" s="80"/>
      <c r="AO16" s="80"/>
      <c r="AP16" s="80"/>
      <c r="AQ16" s="80"/>
      <c r="AR16" s="80"/>
      <c r="AS16" s="80"/>
      <c r="AT16" s="80"/>
      <c r="AU16" s="80"/>
      <c r="AX16" s="72">
        <v>3011</v>
      </c>
      <c r="AY16" s="72">
        <v>3012</v>
      </c>
      <c r="AZ16" s="72">
        <v>3009</v>
      </c>
      <c r="BA16" s="72">
        <v>3010</v>
      </c>
    </row>
    <row r="17" spans="1:53" ht="45" customHeight="1">
      <c r="A17" s="41">
        <v>3103</v>
      </c>
      <c r="B17" s="42"/>
      <c r="C17" s="38"/>
      <c r="D17" s="60">
        <v>103</v>
      </c>
      <c r="E17" s="61"/>
      <c r="F17" s="61"/>
      <c r="G17" s="43" t="str">
        <f>VLOOKUP(A17,'３年'!$A$3:$G$173,6)</f>
        <v>太陽系最大の惑星は何か？</v>
      </c>
      <c r="H17" s="43"/>
      <c r="I17" s="43"/>
      <c r="J17" s="43"/>
      <c r="K17" s="43"/>
      <c r="L17" s="43"/>
      <c r="M17" s="43"/>
      <c r="N17" s="43"/>
      <c r="O17" s="43"/>
      <c r="P17" s="43"/>
      <c r="Q17" s="43"/>
      <c r="R17" s="43"/>
      <c r="S17" s="43"/>
      <c r="T17" s="43"/>
      <c r="U17" s="43"/>
      <c r="V17" s="43"/>
      <c r="W17" s="43"/>
      <c r="X17" s="43"/>
      <c r="Y17" s="43"/>
      <c r="Z17" s="43"/>
      <c r="AA17" s="43"/>
      <c r="AB17" s="43"/>
      <c r="AC17" s="43"/>
      <c r="AD17" s="44" t="s">
        <v>367</v>
      </c>
      <c r="AE17" s="45"/>
      <c r="AF17" s="45"/>
      <c r="AG17" s="45"/>
      <c r="AH17" s="45"/>
      <c r="AI17" s="45"/>
      <c r="AJ17" s="45"/>
      <c r="AK17" s="46"/>
      <c r="AN17" s="80" t="str">
        <f>VLOOKUP(A17,'３年'!$A$3:$G$173,7)</f>
        <v>木星</v>
      </c>
      <c r="AO17" s="80"/>
      <c r="AP17" s="80"/>
      <c r="AQ17" s="80"/>
      <c r="AR17" s="80"/>
      <c r="AS17" s="80"/>
      <c r="AT17" s="80"/>
      <c r="AU17" s="80"/>
      <c r="AX17" s="72"/>
      <c r="AY17" s="72"/>
      <c r="AZ17" s="72"/>
      <c r="BA17" s="72"/>
    </row>
    <row r="18" spans="1:53" ht="45" customHeight="1">
      <c r="A18" s="41"/>
      <c r="B18" s="42"/>
      <c r="C18" s="38"/>
      <c r="D18" s="50"/>
      <c r="E18" s="51"/>
      <c r="F18" s="51"/>
      <c r="G18" s="43"/>
      <c r="H18" s="43"/>
      <c r="I18" s="43"/>
      <c r="J18" s="43"/>
      <c r="K18" s="43"/>
      <c r="L18" s="43"/>
      <c r="M18" s="43"/>
      <c r="N18" s="43"/>
      <c r="O18" s="43"/>
      <c r="P18" s="43"/>
      <c r="Q18" s="43"/>
      <c r="R18" s="43"/>
      <c r="S18" s="43"/>
      <c r="T18" s="43"/>
      <c r="U18" s="43"/>
      <c r="V18" s="43"/>
      <c r="W18" s="43"/>
      <c r="X18" s="43"/>
      <c r="Y18" s="43"/>
      <c r="Z18" s="43"/>
      <c r="AA18" s="43"/>
      <c r="AB18" s="43"/>
      <c r="AC18" s="43"/>
      <c r="AD18" s="47"/>
      <c r="AE18" s="48"/>
      <c r="AF18" s="48"/>
      <c r="AG18" s="48"/>
      <c r="AH18" s="48"/>
      <c r="AI18" s="48"/>
      <c r="AJ18" s="48"/>
      <c r="AK18" s="49"/>
      <c r="AN18" s="80"/>
      <c r="AO18" s="80"/>
      <c r="AP18" s="80"/>
      <c r="AQ18" s="80"/>
      <c r="AR18" s="80"/>
      <c r="AS18" s="80"/>
      <c r="AT18" s="80"/>
      <c r="AU18" s="80"/>
      <c r="AX18" s="72">
        <v>3014</v>
      </c>
      <c r="AY18" s="72">
        <v>3015</v>
      </c>
      <c r="AZ18" s="72">
        <v>3016</v>
      </c>
      <c r="BA18" s="72">
        <v>3013</v>
      </c>
    </row>
    <row r="19" spans="1:53" ht="45" customHeight="1">
      <c r="A19" s="41">
        <v>3104</v>
      </c>
      <c r="B19" s="42"/>
      <c r="C19" s="38"/>
      <c r="D19" s="50">
        <v>104</v>
      </c>
      <c r="E19" s="51"/>
      <c r="F19" s="51"/>
      <c r="G19" s="43" t="str">
        <f>VLOOKUP(A19,'３年'!$A$3:$G$173,6)</f>
        <v>地球から見ると、太陽が天球上の星座の間を動いているように見えるが、この道筋を何というか？</v>
      </c>
      <c r="H19" s="43"/>
      <c r="I19" s="43"/>
      <c r="J19" s="43"/>
      <c r="K19" s="43"/>
      <c r="L19" s="43"/>
      <c r="M19" s="43"/>
      <c r="N19" s="43"/>
      <c r="O19" s="43"/>
      <c r="P19" s="43"/>
      <c r="Q19" s="43"/>
      <c r="R19" s="43"/>
      <c r="S19" s="43"/>
      <c r="T19" s="43"/>
      <c r="U19" s="43"/>
      <c r="V19" s="43"/>
      <c r="W19" s="43"/>
      <c r="X19" s="43"/>
      <c r="Y19" s="43"/>
      <c r="Z19" s="43"/>
      <c r="AA19" s="43"/>
      <c r="AB19" s="43"/>
      <c r="AC19" s="43"/>
      <c r="AD19" s="44" t="s">
        <v>368</v>
      </c>
      <c r="AE19" s="45"/>
      <c r="AF19" s="45"/>
      <c r="AG19" s="45"/>
      <c r="AH19" s="45"/>
      <c r="AI19" s="45"/>
      <c r="AJ19" s="45"/>
      <c r="AK19" s="46"/>
      <c r="AN19" s="80" t="str">
        <f>VLOOKUP(A19,'３年'!$A$3:$G$173,7)</f>
        <v>黄道</v>
      </c>
      <c r="AO19" s="80"/>
      <c r="AP19" s="80"/>
      <c r="AQ19" s="80"/>
      <c r="AR19" s="80"/>
      <c r="AS19" s="80"/>
      <c r="AT19" s="80"/>
      <c r="AU19" s="80"/>
      <c r="AX19" s="72"/>
      <c r="AY19" s="72"/>
      <c r="AZ19" s="72"/>
      <c r="BA19" s="72"/>
    </row>
    <row r="20" spans="1:53" ht="45" customHeight="1">
      <c r="A20" s="41"/>
      <c r="B20" s="42"/>
      <c r="C20" s="38"/>
      <c r="D20" s="50"/>
      <c r="E20" s="51"/>
      <c r="F20" s="51"/>
      <c r="G20" s="43"/>
      <c r="H20" s="43"/>
      <c r="I20" s="43"/>
      <c r="J20" s="43"/>
      <c r="K20" s="43"/>
      <c r="L20" s="43"/>
      <c r="M20" s="43"/>
      <c r="N20" s="43"/>
      <c r="O20" s="43"/>
      <c r="P20" s="43"/>
      <c r="Q20" s="43"/>
      <c r="R20" s="43"/>
      <c r="S20" s="43"/>
      <c r="T20" s="43"/>
      <c r="U20" s="43"/>
      <c r="V20" s="43"/>
      <c r="W20" s="43"/>
      <c r="X20" s="43"/>
      <c r="Y20" s="43"/>
      <c r="Z20" s="43"/>
      <c r="AA20" s="43"/>
      <c r="AB20" s="43"/>
      <c r="AC20" s="43"/>
      <c r="AD20" s="47"/>
      <c r="AE20" s="48"/>
      <c r="AF20" s="48"/>
      <c r="AG20" s="48"/>
      <c r="AH20" s="48"/>
      <c r="AI20" s="48"/>
      <c r="AJ20" s="48"/>
      <c r="AK20" s="49"/>
      <c r="AN20" s="80"/>
      <c r="AO20" s="80"/>
      <c r="AP20" s="80"/>
      <c r="AQ20" s="80"/>
      <c r="AR20" s="80"/>
      <c r="AS20" s="80"/>
      <c r="AT20" s="80"/>
      <c r="AU20" s="80"/>
      <c r="AX20" s="72">
        <v>3020</v>
      </c>
      <c r="AY20" s="72">
        <v>3019</v>
      </c>
      <c r="AZ20" s="72">
        <v>3018</v>
      </c>
      <c r="BA20" s="72">
        <v>3017</v>
      </c>
    </row>
    <row r="21" spans="1:53" ht="45" customHeight="1">
      <c r="A21" s="41">
        <v>3105</v>
      </c>
      <c r="B21" s="42"/>
      <c r="C21" s="38"/>
      <c r="D21" s="60">
        <v>105</v>
      </c>
      <c r="E21" s="61"/>
      <c r="F21" s="61"/>
      <c r="G21" s="43" t="str">
        <f>VLOOKUP(A21,'３年'!$A$3:$G$173,6)</f>
        <v>太陽を中心として公転している天体の集まりを「太陽系」というが、内惑星を答えよ。</v>
      </c>
      <c r="H21" s="43"/>
      <c r="I21" s="43"/>
      <c r="J21" s="43"/>
      <c r="K21" s="43"/>
      <c r="L21" s="43"/>
      <c r="M21" s="43"/>
      <c r="N21" s="43"/>
      <c r="O21" s="43"/>
      <c r="P21" s="43"/>
      <c r="Q21" s="43"/>
      <c r="R21" s="43"/>
      <c r="S21" s="43"/>
      <c r="T21" s="43"/>
      <c r="U21" s="43"/>
      <c r="V21" s="43"/>
      <c r="W21" s="43"/>
      <c r="X21" s="43"/>
      <c r="Y21" s="43"/>
      <c r="Z21" s="43"/>
      <c r="AA21" s="43"/>
      <c r="AB21" s="43"/>
      <c r="AC21" s="43"/>
      <c r="AD21" s="44" t="s">
        <v>369</v>
      </c>
      <c r="AE21" s="45"/>
      <c r="AF21" s="45"/>
      <c r="AG21" s="45"/>
      <c r="AH21" s="45"/>
      <c r="AI21" s="45"/>
      <c r="AJ21" s="45"/>
      <c r="AK21" s="46"/>
      <c r="AN21" s="80" t="str">
        <f>VLOOKUP(A21,'３年'!$A$3:$G$173,7)</f>
        <v>水星・金星</v>
      </c>
      <c r="AO21" s="80"/>
      <c r="AP21" s="80"/>
      <c r="AQ21" s="80"/>
      <c r="AR21" s="80"/>
      <c r="AS21" s="80"/>
      <c r="AT21" s="80"/>
      <c r="AU21" s="80"/>
      <c r="AX21" s="72"/>
      <c r="AY21" s="72"/>
      <c r="AZ21" s="72"/>
      <c r="BA21" s="72"/>
    </row>
    <row r="22" spans="1:53" ht="45" customHeight="1">
      <c r="A22" s="41"/>
      <c r="B22" s="42"/>
      <c r="C22" s="38"/>
      <c r="D22" s="50"/>
      <c r="E22" s="51"/>
      <c r="F22" s="51"/>
      <c r="G22" s="43"/>
      <c r="H22" s="43"/>
      <c r="I22" s="43"/>
      <c r="J22" s="43"/>
      <c r="K22" s="43"/>
      <c r="L22" s="43"/>
      <c r="M22" s="43"/>
      <c r="N22" s="43"/>
      <c r="O22" s="43"/>
      <c r="P22" s="43"/>
      <c r="Q22" s="43"/>
      <c r="R22" s="43"/>
      <c r="S22" s="43"/>
      <c r="T22" s="43"/>
      <c r="U22" s="43"/>
      <c r="V22" s="43"/>
      <c r="W22" s="43"/>
      <c r="X22" s="43"/>
      <c r="Y22" s="43"/>
      <c r="Z22" s="43"/>
      <c r="AA22" s="43"/>
      <c r="AB22" s="43"/>
      <c r="AC22" s="43"/>
      <c r="AD22" s="47"/>
      <c r="AE22" s="48"/>
      <c r="AF22" s="48"/>
      <c r="AG22" s="48"/>
      <c r="AH22" s="48"/>
      <c r="AI22" s="48"/>
      <c r="AJ22" s="48"/>
      <c r="AK22" s="49"/>
      <c r="AN22" s="80"/>
      <c r="AO22" s="80"/>
      <c r="AP22" s="80"/>
      <c r="AQ22" s="80"/>
      <c r="AR22" s="80"/>
      <c r="AS22" s="80"/>
      <c r="AT22" s="80"/>
      <c r="AU22" s="80"/>
      <c r="AX22" s="72">
        <v>3023</v>
      </c>
      <c r="AY22" s="72">
        <v>3022</v>
      </c>
      <c r="AZ22" s="72">
        <v>3021</v>
      </c>
      <c r="BA22" s="72">
        <v>3024</v>
      </c>
    </row>
    <row r="23" spans="1:53" ht="45" customHeight="1">
      <c r="A23" s="41">
        <v>3106</v>
      </c>
      <c r="B23" s="42"/>
      <c r="C23" s="38"/>
      <c r="D23" s="50">
        <v>106</v>
      </c>
      <c r="E23" s="51"/>
      <c r="F23" s="51"/>
      <c r="G23" s="43" t="str">
        <f>VLOOKUP(A23,'３年'!$A$3:$G$173,6)</f>
        <v>太陽が真東から昇り真西に沈み、昼夜の長さがほぼ等しい日を何というか？</v>
      </c>
      <c r="H23" s="43"/>
      <c r="I23" s="43"/>
      <c r="J23" s="43"/>
      <c r="K23" s="43"/>
      <c r="L23" s="43"/>
      <c r="M23" s="43"/>
      <c r="N23" s="43"/>
      <c r="O23" s="43"/>
      <c r="P23" s="43"/>
      <c r="Q23" s="43"/>
      <c r="R23" s="43"/>
      <c r="S23" s="43"/>
      <c r="T23" s="43"/>
      <c r="U23" s="43"/>
      <c r="V23" s="43"/>
      <c r="W23" s="43"/>
      <c r="X23" s="43"/>
      <c r="Y23" s="43"/>
      <c r="Z23" s="43"/>
      <c r="AA23" s="43"/>
      <c r="AB23" s="43"/>
      <c r="AC23" s="43"/>
      <c r="AD23" s="44" t="s">
        <v>370</v>
      </c>
      <c r="AE23" s="45"/>
      <c r="AF23" s="45"/>
      <c r="AG23" s="45"/>
      <c r="AH23" s="45"/>
      <c r="AI23" s="45"/>
      <c r="AJ23" s="45"/>
      <c r="AK23" s="46"/>
      <c r="AN23" s="80" t="str">
        <f>VLOOKUP(A23,'３年'!$A$3:$G$173,7)</f>
        <v>春分・秋分</v>
      </c>
      <c r="AO23" s="80"/>
      <c r="AP23" s="80"/>
      <c r="AQ23" s="80"/>
      <c r="AR23" s="80"/>
      <c r="AS23" s="80"/>
      <c r="AT23" s="80"/>
      <c r="AU23" s="80"/>
      <c r="AX23" s="72"/>
      <c r="AY23" s="72"/>
      <c r="AZ23" s="72"/>
      <c r="BA23" s="72"/>
    </row>
    <row r="24" spans="1:53" ht="45" customHeight="1">
      <c r="A24" s="41"/>
      <c r="B24" s="42"/>
      <c r="C24" s="38"/>
      <c r="D24" s="50"/>
      <c r="E24" s="51"/>
      <c r="F24" s="51"/>
      <c r="G24" s="43"/>
      <c r="H24" s="43"/>
      <c r="I24" s="43"/>
      <c r="J24" s="43"/>
      <c r="K24" s="43"/>
      <c r="L24" s="43"/>
      <c r="M24" s="43"/>
      <c r="N24" s="43"/>
      <c r="O24" s="43"/>
      <c r="P24" s="43"/>
      <c r="Q24" s="43"/>
      <c r="R24" s="43"/>
      <c r="S24" s="43"/>
      <c r="T24" s="43"/>
      <c r="U24" s="43"/>
      <c r="V24" s="43"/>
      <c r="W24" s="43"/>
      <c r="X24" s="43"/>
      <c r="Y24" s="43"/>
      <c r="Z24" s="43"/>
      <c r="AA24" s="43"/>
      <c r="AB24" s="43"/>
      <c r="AC24" s="43"/>
      <c r="AD24" s="47"/>
      <c r="AE24" s="48"/>
      <c r="AF24" s="48"/>
      <c r="AG24" s="48"/>
      <c r="AH24" s="48"/>
      <c r="AI24" s="48"/>
      <c r="AJ24" s="48"/>
      <c r="AK24" s="49"/>
      <c r="AN24" s="80"/>
      <c r="AO24" s="80"/>
      <c r="AP24" s="80"/>
      <c r="AQ24" s="80"/>
      <c r="AR24" s="80"/>
      <c r="AS24" s="80"/>
      <c r="AT24" s="80"/>
      <c r="AU24" s="80"/>
      <c r="AX24" s="72">
        <v>3026</v>
      </c>
      <c r="AY24" s="72">
        <v>3025</v>
      </c>
      <c r="AZ24" s="72">
        <v>3028</v>
      </c>
      <c r="BA24" s="72">
        <v>3027</v>
      </c>
    </row>
    <row r="25" spans="1:53" ht="45" customHeight="1">
      <c r="A25" s="41">
        <v>3107</v>
      </c>
      <c r="B25" s="42"/>
      <c r="C25" s="38"/>
      <c r="D25" s="60">
        <v>107</v>
      </c>
      <c r="E25" s="61"/>
      <c r="F25" s="61"/>
      <c r="G25" s="43" t="str">
        <f>VLOOKUP(A25,'３年'!$A$3:$G$173,6)</f>
        <v>太陽や星の1日の見かけの動きを何というか？</v>
      </c>
      <c r="H25" s="43"/>
      <c r="I25" s="43"/>
      <c r="J25" s="43"/>
      <c r="K25" s="43"/>
      <c r="L25" s="43"/>
      <c r="M25" s="43"/>
      <c r="N25" s="43"/>
      <c r="O25" s="43"/>
      <c r="P25" s="43"/>
      <c r="Q25" s="43"/>
      <c r="R25" s="43"/>
      <c r="S25" s="43"/>
      <c r="T25" s="43"/>
      <c r="U25" s="43"/>
      <c r="V25" s="43"/>
      <c r="W25" s="43"/>
      <c r="X25" s="43"/>
      <c r="Y25" s="43"/>
      <c r="Z25" s="43"/>
      <c r="AA25" s="43"/>
      <c r="AB25" s="43"/>
      <c r="AC25" s="43"/>
      <c r="AD25" s="44" t="s">
        <v>371</v>
      </c>
      <c r="AE25" s="45"/>
      <c r="AF25" s="45"/>
      <c r="AG25" s="45"/>
      <c r="AH25" s="45"/>
      <c r="AI25" s="45"/>
      <c r="AJ25" s="45"/>
      <c r="AK25" s="46"/>
      <c r="AN25" s="80" t="str">
        <f>VLOOKUP(A25,'３年'!$A$3:$G$173,7)</f>
        <v>日周運動</v>
      </c>
      <c r="AO25" s="80"/>
      <c r="AP25" s="80"/>
      <c r="AQ25" s="80"/>
      <c r="AR25" s="80"/>
      <c r="AS25" s="80"/>
      <c r="AT25" s="80"/>
      <c r="AU25" s="80"/>
      <c r="AX25" s="72"/>
      <c r="AY25" s="72"/>
      <c r="AZ25" s="72"/>
      <c r="BA25" s="72"/>
    </row>
    <row r="26" spans="1:53" ht="45" customHeight="1">
      <c r="A26" s="41"/>
      <c r="B26" s="42"/>
      <c r="C26" s="38"/>
      <c r="D26" s="50"/>
      <c r="E26" s="51"/>
      <c r="F26" s="51"/>
      <c r="G26" s="43"/>
      <c r="H26" s="43"/>
      <c r="I26" s="43"/>
      <c r="J26" s="43"/>
      <c r="K26" s="43"/>
      <c r="L26" s="43"/>
      <c r="M26" s="43"/>
      <c r="N26" s="43"/>
      <c r="O26" s="43"/>
      <c r="P26" s="43"/>
      <c r="Q26" s="43"/>
      <c r="R26" s="43"/>
      <c r="S26" s="43"/>
      <c r="T26" s="43"/>
      <c r="U26" s="43"/>
      <c r="V26" s="43"/>
      <c r="W26" s="43"/>
      <c r="X26" s="43"/>
      <c r="Y26" s="43"/>
      <c r="Z26" s="43"/>
      <c r="AA26" s="43"/>
      <c r="AB26" s="43"/>
      <c r="AC26" s="43"/>
      <c r="AD26" s="47"/>
      <c r="AE26" s="48"/>
      <c r="AF26" s="48"/>
      <c r="AG26" s="48"/>
      <c r="AH26" s="48"/>
      <c r="AI26" s="48"/>
      <c r="AJ26" s="48"/>
      <c r="AK26" s="49"/>
      <c r="AN26" s="80"/>
      <c r="AO26" s="80"/>
      <c r="AP26" s="80"/>
      <c r="AQ26" s="80"/>
      <c r="AR26" s="80"/>
      <c r="AS26" s="80"/>
      <c r="AT26" s="80"/>
      <c r="AU26" s="80"/>
      <c r="AX26" s="72">
        <v>3029</v>
      </c>
      <c r="AY26" s="72">
        <v>3032</v>
      </c>
      <c r="AZ26" s="72">
        <v>3031</v>
      </c>
      <c r="BA26" s="72">
        <v>3030</v>
      </c>
    </row>
    <row r="27" spans="1:53" ht="45" customHeight="1">
      <c r="A27" s="41">
        <v>3108</v>
      </c>
      <c r="B27" s="42"/>
      <c r="C27" s="38"/>
      <c r="D27" s="50">
        <v>108</v>
      </c>
      <c r="E27" s="51"/>
      <c r="F27" s="51"/>
      <c r="G27" s="43" t="str">
        <f>VLOOKUP(A27,'３年'!$A$3:$G$173,6)</f>
        <v>金星が満ち欠けするのはなぜか？</v>
      </c>
      <c r="H27" s="43"/>
      <c r="I27" s="43"/>
      <c r="J27" s="43"/>
      <c r="K27" s="43"/>
      <c r="L27" s="43"/>
      <c r="M27" s="43"/>
      <c r="N27" s="43"/>
      <c r="O27" s="43"/>
      <c r="P27" s="43"/>
      <c r="Q27" s="43"/>
      <c r="R27" s="43"/>
      <c r="S27" s="43"/>
      <c r="T27" s="43"/>
      <c r="U27" s="43"/>
      <c r="V27" s="43"/>
      <c r="W27" s="43"/>
      <c r="X27" s="43"/>
      <c r="Y27" s="43"/>
      <c r="Z27" s="43"/>
      <c r="AA27" s="43"/>
      <c r="AB27" s="43"/>
      <c r="AC27" s="43"/>
      <c r="AD27" s="44" t="s">
        <v>482</v>
      </c>
      <c r="AE27" s="45"/>
      <c r="AF27" s="45"/>
      <c r="AG27" s="45"/>
      <c r="AH27" s="45"/>
      <c r="AI27" s="45"/>
      <c r="AJ27" s="45"/>
      <c r="AK27" s="46"/>
      <c r="AN27" s="80" t="str">
        <f>VLOOKUP(A27,'３年'!$A$3:$G$173,7)</f>
        <v>金星は地球の内側を、太陽の光を反射しながら公転しているから</v>
      </c>
      <c r="AO27" s="80"/>
      <c r="AP27" s="80"/>
      <c r="AQ27" s="80"/>
      <c r="AR27" s="80"/>
      <c r="AS27" s="80"/>
      <c r="AT27" s="80"/>
      <c r="AU27" s="80"/>
      <c r="AX27" s="72"/>
      <c r="AY27" s="72"/>
      <c r="AZ27" s="72"/>
      <c r="BA27" s="72"/>
    </row>
    <row r="28" spans="1:53" ht="45" customHeight="1">
      <c r="A28" s="41"/>
      <c r="B28" s="42"/>
      <c r="C28" s="38"/>
      <c r="D28" s="50"/>
      <c r="E28" s="51"/>
      <c r="F28" s="51"/>
      <c r="G28" s="43"/>
      <c r="H28" s="43"/>
      <c r="I28" s="43"/>
      <c r="J28" s="43"/>
      <c r="K28" s="43"/>
      <c r="L28" s="43"/>
      <c r="M28" s="43"/>
      <c r="N28" s="43"/>
      <c r="O28" s="43"/>
      <c r="P28" s="43"/>
      <c r="Q28" s="43"/>
      <c r="R28" s="43"/>
      <c r="S28" s="43"/>
      <c r="T28" s="43"/>
      <c r="U28" s="43"/>
      <c r="V28" s="43"/>
      <c r="W28" s="43"/>
      <c r="X28" s="43"/>
      <c r="Y28" s="43"/>
      <c r="Z28" s="43"/>
      <c r="AA28" s="43"/>
      <c r="AB28" s="43"/>
      <c r="AC28" s="43"/>
      <c r="AD28" s="47"/>
      <c r="AE28" s="48"/>
      <c r="AF28" s="48"/>
      <c r="AG28" s="48"/>
      <c r="AH28" s="48"/>
      <c r="AI28" s="48"/>
      <c r="AJ28" s="48"/>
      <c r="AK28" s="49"/>
      <c r="AN28" s="80"/>
      <c r="AO28" s="80"/>
      <c r="AP28" s="80"/>
      <c r="AQ28" s="80"/>
      <c r="AR28" s="80"/>
      <c r="AS28" s="80"/>
      <c r="AT28" s="80"/>
      <c r="AU28" s="80"/>
      <c r="AX28" s="72">
        <v>3033</v>
      </c>
      <c r="AY28" s="72">
        <v>3036</v>
      </c>
      <c r="AZ28" s="72">
        <v>3034</v>
      </c>
      <c r="BA28" s="72">
        <v>3035</v>
      </c>
    </row>
    <row r="29" spans="1:53" ht="45" customHeight="1">
      <c r="A29" s="41">
        <v>3109</v>
      </c>
      <c r="B29" s="42"/>
      <c r="C29" s="38"/>
      <c r="D29" s="60">
        <v>109</v>
      </c>
      <c r="E29" s="61"/>
      <c r="F29" s="61"/>
      <c r="G29" s="43" t="str">
        <f>VLOOKUP(A29,'３年'!$A$3:$G$173,6)</f>
        <v>太陽や星の1年間の見かけの動きを何というか？</v>
      </c>
      <c r="H29" s="43"/>
      <c r="I29" s="43"/>
      <c r="J29" s="43"/>
      <c r="K29" s="43"/>
      <c r="L29" s="43"/>
      <c r="M29" s="43"/>
      <c r="N29" s="43"/>
      <c r="O29" s="43"/>
      <c r="P29" s="43"/>
      <c r="Q29" s="43"/>
      <c r="R29" s="43"/>
      <c r="S29" s="43"/>
      <c r="T29" s="43"/>
      <c r="U29" s="43"/>
      <c r="V29" s="43"/>
      <c r="W29" s="43"/>
      <c r="X29" s="43"/>
      <c r="Y29" s="43"/>
      <c r="Z29" s="43"/>
      <c r="AA29" s="43"/>
      <c r="AB29" s="43"/>
      <c r="AC29" s="43"/>
      <c r="AD29" s="44" t="s">
        <v>372</v>
      </c>
      <c r="AE29" s="45"/>
      <c r="AF29" s="45"/>
      <c r="AG29" s="45"/>
      <c r="AH29" s="45"/>
      <c r="AI29" s="45"/>
      <c r="AJ29" s="45"/>
      <c r="AK29" s="46"/>
      <c r="AN29" s="80" t="str">
        <f>VLOOKUP(A29,'３年'!$A$3:$G$173,7)</f>
        <v>年周運動</v>
      </c>
      <c r="AO29" s="80"/>
      <c r="AP29" s="80"/>
      <c r="AQ29" s="80"/>
      <c r="AR29" s="80"/>
      <c r="AS29" s="80"/>
      <c r="AT29" s="80"/>
      <c r="AU29" s="80"/>
      <c r="AX29" s="72"/>
      <c r="AY29" s="72"/>
      <c r="AZ29" s="72"/>
      <c r="BA29" s="72"/>
    </row>
    <row r="30" spans="1:53" ht="45" customHeight="1">
      <c r="A30" s="41"/>
      <c r="B30" s="42"/>
      <c r="C30" s="38"/>
      <c r="D30" s="50"/>
      <c r="E30" s="51"/>
      <c r="F30" s="51"/>
      <c r="G30" s="43"/>
      <c r="H30" s="43"/>
      <c r="I30" s="43"/>
      <c r="J30" s="43"/>
      <c r="K30" s="43"/>
      <c r="L30" s="43"/>
      <c r="M30" s="43"/>
      <c r="N30" s="43"/>
      <c r="O30" s="43"/>
      <c r="P30" s="43"/>
      <c r="Q30" s="43"/>
      <c r="R30" s="43"/>
      <c r="S30" s="43"/>
      <c r="T30" s="43"/>
      <c r="U30" s="43"/>
      <c r="V30" s="43"/>
      <c r="W30" s="43"/>
      <c r="X30" s="43"/>
      <c r="Y30" s="43"/>
      <c r="Z30" s="43"/>
      <c r="AA30" s="43"/>
      <c r="AB30" s="43"/>
      <c r="AC30" s="43"/>
      <c r="AD30" s="47"/>
      <c r="AE30" s="48"/>
      <c r="AF30" s="48"/>
      <c r="AG30" s="48"/>
      <c r="AH30" s="48"/>
      <c r="AI30" s="48"/>
      <c r="AJ30" s="48"/>
      <c r="AK30" s="49"/>
      <c r="AN30" s="80"/>
      <c r="AO30" s="80"/>
      <c r="AP30" s="80"/>
      <c r="AQ30" s="80"/>
      <c r="AR30" s="80"/>
      <c r="AS30" s="80"/>
      <c r="AT30" s="80"/>
      <c r="AU30" s="80"/>
      <c r="AX30" s="72">
        <v>3037</v>
      </c>
      <c r="AY30" s="72">
        <v>3038</v>
      </c>
      <c r="AZ30" s="72">
        <v>3039</v>
      </c>
      <c r="BA30" s="72">
        <v>3040</v>
      </c>
    </row>
    <row r="31" spans="1:53" ht="45" customHeight="1">
      <c r="A31" s="41">
        <v>3110</v>
      </c>
      <c r="B31" s="42"/>
      <c r="C31" s="38"/>
      <c r="D31" s="50">
        <v>110</v>
      </c>
      <c r="E31" s="51"/>
      <c r="F31" s="51"/>
      <c r="G31" s="43" t="str">
        <f>VLOOKUP(A31,'３年'!$A$3:$G$173,6)</f>
        <v>太陽の黒点が動いて見えることから、何がいえるか？</v>
      </c>
      <c r="H31" s="43"/>
      <c r="I31" s="43"/>
      <c r="J31" s="43"/>
      <c r="K31" s="43"/>
      <c r="L31" s="43"/>
      <c r="M31" s="43"/>
      <c r="N31" s="43"/>
      <c r="O31" s="43"/>
      <c r="P31" s="43"/>
      <c r="Q31" s="43"/>
      <c r="R31" s="43"/>
      <c r="S31" s="43"/>
      <c r="T31" s="43"/>
      <c r="U31" s="43"/>
      <c r="V31" s="43"/>
      <c r="W31" s="43"/>
      <c r="X31" s="43"/>
      <c r="Y31" s="43"/>
      <c r="Z31" s="43"/>
      <c r="AA31" s="43"/>
      <c r="AB31" s="43"/>
      <c r="AC31" s="43"/>
      <c r="AD31" s="44" t="s">
        <v>373</v>
      </c>
      <c r="AE31" s="45"/>
      <c r="AF31" s="45"/>
      <c r="AG31" s="45"/>
      <c r="AH31" s="45"/>
      <c r="AI31" s="45"/>
      <c r="AJ31" s="45"/>
      <c r="AK31" s="46"/>
      <c r="AN31" s="80" t="str">
        <f>VLOOKUP(A31,'３年'!$A$3:$G$173,7)</f>
        <v>太陽が自転している</v>
      </c>
      <c r="AO31" s="80"/>
      <c r="AP31" s="80"/>
      <c r="AQ31" s="80"/>
      <c r="AR31" s="80"/>
      <c r="AS31" s="80"/>
      <c r="AT31" s="80"/>
      <c r="AU31" s="80"/>
      <c r="AX31" s="72"/>
      <c r="AY31" s="72"/>
      <c r="AZ31" s="72"/>
      <c r="BA31" s="72"/>
    </row>
    <row r="32" spans="1:53" ht="45" customHeight="1">
      <c r="A32" s="41"/>
      <c r="B32" s="42"/>
      <c r="C32" s="38"/>
      <c r="D32" s="50"/>
      <c r="E32" s="51"/>
      <c r="F32" s="51"/>
      <c r="G32" s="43"/>
      <c r="H32" s="43"/>
      <c r="I32" s="43"/>
      <c r="J32" s="43"/>
      <c r="K32" s="43"/>
      <c r="L32" s="43"/>
      <c r="M32" s="43"/>
      <c r="N32" s="43"/>
      <c r="O32" s="43"/>
      <c r="P32" s="43"/>
      <c r="Q32" s="43"/>
      <c r="R32" s="43"/>
      <c r="S32" s="43"/>
      <c r="T32" s="43"/>
      <c r="U32" s="43"/>
      <c r="V32" s="43"/>
      <c r="W32" s="43"/>
      <c r="X32" s="43"/>
      <c r="Y32" s="43"/>
      <c r="Z32" s="43"/>
      <c r="AA32" s="43"/>
      <c r="AB32" s="43"/>
      <c r="AC32" s="43"/>
      <c r="AD32" s="47"/>
      <c r="AE32" s="48"/>
      <c r="AF32" s="48"/>
      <c r="AG32" s="48"/>
      <c r="AH32" s="48"/>
      <c r="AI32" s="48"/>
      <c r="AJ32" s="48"/>
      <c r="AK32" s="49"/>
      <c r="AN32" s="80"/>
      <c r="AO32" s="80"/>
      <c r="AP32" s="80"/>
      <c r="AQ32" s="80"/>
      <c r="AR32" s="80"/>
      <c r="AS32" s="80"/>
      <c r="AT32" s="80"/>
      <c r="AU32" s="80"/>
      <c r="AX32" s="72">
        <v>3043</v>
      </c>
      <c r="AY32" s="72">
        <v>3042</v>
      </c>
      <c r="AZ32" s="72">
        <v>3044</v>
      </c>
      <c r="BA32" s="72">
        <v>3041</v>
      </c>
    </row>
    <row r="33" spans="1:53" ht="45" customHeight="1">
      <c r="A33" s="41">
        <v>3111</v>
      </c>
      <c r="B33" s="42"/>
      <c r="C33" s="38"/>
      <c r="D33" s="60">
        <v>111</v>
      </c>
      <c r="E33" s="61"/>
      <c r="F33" s="61"/>
      <c r="G33" s="43" t="str">
        <f>VLOOKUP(A33,'３年'!$A$3:$G$173,6)</f>
        <v>月によって太陽がかくされることを何というか？</v>
      </c>
      <c r="H33" s="43"/>
      <c r="I33" s="43"/>
      <c r="J33" s="43"/>
      <c r="K33" s="43"/>
      <c r="L33" s="43"/>
      <c r="M33" s="43"/>
      <c r="N33" s="43"/>
      <c r="O33" s="43"/>
      <c r="P33" s="43"/>
      <c r="Q33" s="43"/>
      <c r="R33" s="43"/>
      <c r="S33" s="43"/>
      <c r="T33" s="43"/>
      <c r="U33" s="43"/>
      <c r="V33" s="43"/>
      <c r="W33" s="43"/>
      <c r="X33" s="43"/>
      <c r="Y33" s="43"/>
      <c r="Z33" s="43"/>
      <c r="AA33" s="43"/>
      <c r="AB33" s="43"/>
      <c r="AC33" s="43"/>
      <c r="AD33" s="44" t="s">
        <v>374</v>
      </c>
      <c r="AE33" s="45"/>
      <c r="AF33" s="45"/>
      <c r="AG33" s="45"/>
      <c r="AH33" s="45"/>
      <c r="AI33" s="45"/>
      <c r="AJ33" s="45"/>
      <c r="AK33" s="46"/>
      <c r="AN33" s="80" t="str">
        <f>VLOOKUP(A33,'３年'!$A$3:$G$173,7)</f>
        <v>日食</v>
      </c>
      <c r="AO33" s="80"/>
      <c r="AP33" s="80"/>
      <c r="AQ33" s="80"/>
      <c r="AR33" s="80"/>
      <c r="AS33" s="80"/>
      <c r="AT33" s="80"/>
      <c r="AU33" s="80"/>
      <c r="AX33" s="72"/>
      <c r="AY33" s="72"/>
      <c r="AZ33" s="72"/>
      <c r="BA33" s="72"/>
    </row>
    <row r="34" spans="1:53" ht="45" customHeight="1">
      <c r="A34" s="41"/>
      <c r="B34" s="42"/>
      <c r="C34" s="38"/>
      <c r="D34" s="50"/>
      <c r="E34" s="51"/>
      <c r="F34" s="51"/>
      <c r="G34" s="43"/>
      <c r="H34" s="43"/>
      <c r="I34" s="43"/>
      <c r="J34" s="43"/>
      <c r="K34" s="43"/>
      <c r="L34" s="43"/>
      <c r="M34" s="43"/>
      <c r="N34" s="43"/>
      <c r="O34" s="43"/>
      <c r="P34" s="43"/>
      <c r="Q34" s="43"/>
      <c r="R34" s="43"/>
      <c r="S34" s="43"/>
      <c r="T34" s="43"/>
      <c r="U34" s="43"/>
      <c r="V34" s="43"/>
      <c r="W34" s="43"/>
      <c r="X34" s="43"/>
      <c r="Y34" s="43"/>
      <c r="Z34" s="43"/>
      <c r="AA34" s="43"/>
      <c r="AB34" s="43"/>
      <c r="AC34" s="43"/>
      <c r="AD34" s="47"/>
      <c r="AE34" s="48"/>
      <c r="AF34" s="48"/>
      <c r="AG34" s="48"/>
      <c r="AH34" s="48"/>
      <c r="AI34" s="48"/>
      <c r="AJ34" s="48"/>
      <c r="AK34" s="49"/>
      <c r="AN34" s="80"/>
      <c r="AO34" s="80"/>
      <c r="AP34" s="80"/>
      <c r="AQ34" s="80"/>
      <c r="AR34" s="80"/>
      <c r="AS34" s="80"/>
      <c r="AT34" s="80"/>
      <c r="AU34" s="80"/>
      <c r="AX34" s="72">
        <v>3045</v>
      </c>
      <c r="AY34" s="72">
        <v>3045</v>
      </c>
      <c r="AZ34" s="72">
        <v>3045</v>
      </c>
      <c r="BA34" s="72">
        <v>3045</v>
      </c>
    </row>
    <row r="35" spans="1:53" ht="45" customHeight="1">
      <c r="A35" s="41">
        <v>3112</v>
      </c>
      <c r="B35" s="42"/>
      <c r="C35" s="38"/>
      <c r="D35" s="50">
        <v>112</v>
      </c>
      <c r="E35" s="51"/>
      <c r="F35" s="51"/>
      <c r="G35" s="43" t="str">
        <f>VLOOKUP(A35,'３年'!$A$3:$G$173,6)</f>
        <v>月が地球のかげに入ることを何というか？</v>
      </c>
      <c r="H35" s="43"/>
      <c r="I35" s="43"/>
      <c r="J35" s="43"/>
      <c r="K35" s="43"/>
      <c r="L35" s="43"/>
      <c r="M35" s="43"/>
      <c r="N35" s="43"/>
      <c r="O35" s="43"/>
      <c r="P35" s="43"/>
      <c r="Q35" s="43"/>
      <c r="R35" s="43"/>
      <c r="S35" s="43"/>
      <c r="T35" s="43"/>
      <c r="U35" s="43"/>
      <c r="V35" s="43"/>
      <c r="W35" s="43"/>
      <c r="X35" s="43"/>
      <c r="Y35" s="43"/>
      <c r="Z35" s="43"/>
      <c r="AA35" s="43"/>
      <c r="AB35" s="43"/>
      <c r="AC35" s="43"/>
      <c r="AD35" s="44" t="s">
        <v>375</v>
      </c>
      <c r="AE35" s="45"/>
      <c r="AF35" s="45"/>
      <c r="AG35" s="45"/>
      <c r="AH35" s="45"/>
      <c r="AI35" s="45"/>
      <c r="AJ35" s="45"/>
      <c r="AK35" s="46"/>
      <c r="AN35" s="80" t="str">
        <f>VLOOKUP(A35,'３年'!$A$3:$G$173,7)</f>
        <v>月食</v>
      </c>
      <c r="AO35" s="80"/>
      <c r="AP35" s="80"/>
      <c r="AQ35" s="80"/>
      <c r="AR35" s="80"/>
      <c r="AS35" s="80"/>
      <c r="AT35" s="80"/>
      <c r="AU35" s="80"/>
      <c r="AX35" s="72"/>
      <c r="AY35" s="72"/>
      <c r="AZ35" s="72"/>
      <c r="BA35" s="72"/>
    </row>
    <row r="36" spans="1:53" ht="45" customHeight="1">
      <c r="A36" s="41"/>
      <c r="B36" s="42"/>
      <c r="C36" s="38"/>
      <c r="D36" s="50"/>
      <c r="E36" s="51"/>
      <c r="F36" s="51"/>
      <c r="G36" s="43"/>
      <c r="H36" s="43"/>
      <c r="I36" s="43"/>
      <c r="J36" s="43"/>
      <c r="K36" s="43"/>
      <c r="L36" s="43"/>
      <c r="M36" s="43"/>
      <c r="N36" s="43"/>
      <c r="O36" s="43"/>
      <c r="P36" s="43"/>
      <c r="Q36" s="43"/>
      <c r="R36" s="43"/>
      <c r="S36" s="43"/>
      <c r="T36" s="43"/>
      <c r="U36" s="43"/>
      <c r="V36" s="43"/>
      <c r="W36" s="43"/>
      <c r="X36" s="43"/>
      <c r="Y36" s="43"/>
      <c r="Z36" s="43"/>
      <c r="AA36" s="43"/>
      <c r="AB36" s="43"/>
      <c r="AC36" s="43"/>
      <c r="AD36" s="47"/>
      <c r="AE36" s="48"/>
      <c r="AF36" s="48"/>
      <c r="AG36" s="48"/>
      <c r="AH36" s="48"/>
      <c r="AI36" s="48"/>
      <c r="AJ36" s="48"/>
      <c r="AK36" s="49"/>
      <c r="AN36" s="80"/>
      <c r="AO36" s="80"/>
      <c r="AP36" s="80"/>
      <c r="AQ36" s="80"/>
      <c r="AR36" s="80"/>
      <c r="AS36" s="80"/>
      <c r="AT36" s="80"/>
      <c r="AU36" s="80"/>
      <c r="AX36" s="72">
        <v>3046</v>
      </c>
      <c r="AY36" s="72">
        <v>3047</v>
      </c>
      <c r="AZ36" s="72">
        <v>3049</v>
      </c>
      <c r="BA36" s="72">
        <v>3048</v>
      </c>
    </row>
    <row r="37" spans="1:53" ht="45" customHeight="1">
      <c r="A37" s="41">
        <v>3113</v>
      </c>
      <c r="B37" s="42"/>
      <c r="C37" s="38"/>
      <c r="D37" s="60">
        <v>113</v>
      </c>
      <c r="E37" s="61"/>
      <c r="F37" s="61"/>
      <c r="G37" s="43" t="str">
        <f>VLOOKUP(A37,'３年'!$A$3:$G$173,6)</f>
        <v>太陽と同じ方向にあるために地球から光った部分が見えないときの月を何というか？</v>
      </c>
      <c r="H37" s="43"/>
      <c r="I37" s="43"/>
      <c r="J37" s="43"/>
      <c r="K37" s="43"/>
      <c r="L37" s="43"/>
      <c r="M37" s="43"/>
      <c r="N37" s="43"/>
      <c r="O37" s="43"/>
      <c r="P37" s="43"/>
      <c r="Q37" s="43"/>
      <c r="R37" s="43"/>
      <c r="S37" s="43"/>
      <c r="T37" s="43"/>
      <c r="U37" s="43"/>
      <c r="V37" s="43"/>
      <c r="W37" s="43"/>
      <c r="X37" s="43"/>
      <c r="Y37" s="43"/>
      <c r="Z37" s="43"/>
      <c r="AA37" s="43"/>
      <c r="AB37" s="43"/>
      <c r="AC37" s="43"/>
      <c r="AD37" s="44" t="s">
        <v>376</v>
      </c>
      <c r="AE37" s="45"/>
      <c r="AF37" s="45"/>
      <c r="AG37" s="45"/>
      <c r="AH37" s="45"/>
      <c r="AI37" s="45"/>
      <c r="AJ37" s="45"/>
      <c r="AK37" s="46"/>
      <c r="AN37" s="80" t="str">
        <f>VLOOKUP(A37,'３年'!$A$3:$G$173,7)</f>
        <v>新月</v>
      </c>
      <c r="AO37" s="80"/>
      <c r="AP37" s="80"/>
      <c r="AQ37" s="80"/>
      <c r="AR37" s="80"/>
      <c r="AS37" s="80"/>
      <c r="AT37" s="80"/>
      <c r="AU37" s="80"/>
      <c r="AX37" s="72"/>
      <c r="AY37" s="72"/>
      <c r="AZ37" s="72"/>
      <c r="BA37" s="72"/>
    </row>
    <row r="38" spans="1:53" ht="45" customHeight="1">
      <c r="A38" s="41"/>
      <c r="B38" s="42"/>
      <c r="C38" s="38"/>
      <c r="D38" s="50"/>
      <c r="E38" s="51"/>
      <c r="F38" s="51"/>
      <c r="G38" s="43"/>
      <c r="H38" s="43"/>
      <c r="I38" s="43"/>
      <c r="J38" s="43"/>
      <c r="K38" s="43"/>
      <c r="L38" s="43"/>
      <c r="M38" s="43"/>
      <c r="N38" s="43"/>
      <c r="O38" s="43"/>
      <c r="P38" s="43"/>
      <c r="Q38" s="43"/>
      <c r="R38" s="43"/>
      <c r="S38" s="43"/>
      <c r="T38" s="43"/>
      <c r="U38" s="43"/>
      <c r="V38" s="43"/>
      <c r="W38" s="43"/>
      <c r="X38" s="43"/>
      <c r="Y38" s="43"/>
      <c r="Z38" s="43"/>
      <c r="AA38" s="43"/>
      <c r="AB38" s="43"/>
      <c r="AC38" s="43"/>
      <c r="AD38" s="47"/>
      <c r="AE38" s="48"/>
      <c r="AF38" s="48"/>
      <c r="AG38" s="48"/>
      <c r="AH38" s="48"/>
      <c r="AI38" s="48"/>
      <c r="AJ38" s="48"/>
      <c r="AK38" s="49"/>
      <c r="AN38" s="80"/>
      <c r="AO38" s="80"/>
      <c r="AP38" s="80"/>
      <c r="AQ38" s="80"/>
      <c r="AR38" s="80"/>
      <c r="AS38" s="80"/>
      <c r="AT38" s="80"/>
      <c r="AU38" s="80"/>
      <c r="AX38" s="72">
        <v>3052</v>
      </c>
      <c r="AY38" s="72">
        <v>3050</v>
      </c>
      <c r="AZ38" s="72">
        <v>3051</v>
      </c>
      <c r="BA38" s="72">
        <v>3053</v>
      </c>
    </row>
    <row r="39" spans="1:53" ht="45" customHeight="1">
      <c r="A39" s="41">
        <v>3114</v>
      </c>
      <c r="B39" s="42"/>
      <c r="C39" s="38"/>
      <c r="D39" s="50">
        <v>114</v>
      </c>
      <c r="E39" s="51"/>
      <c r="F39" s="51"/>
      <c r="G39" s="43" t="str">
        <f>VLOOKUP(A39,'３年'!$A$3:$G$173,6)</f>
        <v>夕方、南の空に見える半月の呼び方は？</v>
      </c>
      <c r="H39" s="43"/>
      <c r="I39" s="43"/>
      <c r="J39" s="43"/>
      <c r="K39" s="43"/>
      <c r="L39" s="43"/>
      <c r="M39" s="43"/>
      <c r="N39" s="43"/>
      <c r="O39" s="43"/>
      <c r="P39" s="43"/>
      <c r="Q39" s="43"/>
      <c r="R39" s="43"/>
      <c r="S39" s="43"/>
      <c r="T39" s="43"/>
      <c r="U39" s="43"/>
      <c r="V39" s="43"/>
      <c r="W39" s="43"/>
      <c r="X39" s="43"/>
      <c r="Y39" s="43"/>
      <c r="Z39" s="43"/>
      <c r="AA39" s="43"/>
      <c r="AB39" s="43"/>
      <c r="AC39" s="43"/>
      <c r="AD39" s="44" t="s">
        <v>377</v>
      </c>
      <c r="AE39" s="45"/>
      <c r="AF39" s="45"/>
      <c r="AG39" s="45"/>
      <c r="AH39" s="45"/>
      <c r="AI39" s="45"/>
      <c r="AJ39" s="45"/>
      <c r="AK39" s="46"/>
      <c r="AN39" s="80" t="str">
        <f>VLOOKUP(A39,'３年'!$A$3:$G$173,7)</f>
        <v>上弦の月</v>
      </c>
      <c r="AO39" s="80"/>
      <c r="AP39" s="80"/>
      <c r="AQ39" s="80"/>
      <c r="AR39" s="80"/>
      <c r="AS39" s="80"/>
      <c r="AT39" s="80"/>
      <c r="AU39" s="80"/>
      <c r="AX39" s="72"/>
      <c r="AY39" s="72"/>
      <c r="AZ39" s="72"/>
      <c r="BA39" s="72"/>
    </row>
    <row r="40" spans="1:53" ht="45" customHeight="1">
      <c r="A40" s="41"/>
      <c r="B40" s="42"/>
      <c r="C40" s="38"/>
      <c r="D40" s="50"/>
      <c r="E40" s="51"/>
      <c r="F40" s="51"/>
      <c r="G40" s="43"/>
      <c r="H40" s="43"/>
      <c r="I40" s="43"/>
      <c r="J40" s="43"/>
      <c r="K40" s="43"/>
      <c r="L40" s="43"/>
      <c r="M40" s="43"/>
      <c r="N40" s="43"/>
      <c r="O40" s="43"/>
      <c r="P40" s="43"/>
      <c r="Q40" s="43"/>
      <c r="R40" s="43"/>
      <c r="S40" s="43"/>
      <c r="T40" s="43"/>
      <c r="U40" s="43"/>
      <c r="V40" s="43"/>
      <c r="W40" s="43"/>
      <c r="X40" s="43"/>
      <c r="Y40" s="43"/>
      <c r="Z40" s="43"/>
      <c r="AA40" s="43"/>
      <c r="AB40" s="43"/>
      <c r="AC40" s="43"/>
      <c r="AD40" s="47"/>
      <c r="AE40" s="48"/>
      <c r="AF40" s="48"/>
      <c r="AG40" s="48"/>
      <c r="AH40" s="48"/>
      <c r="AI40" s="48"/>
      <c r="AJ40" s="48"/>
      <c r="AK40" s="49"/>
      <c r="AN40" s="80"/>
      <c r="AO40" s="80"/>
      <c r="AP40" s="80"/>
      <c r="AQ40" s="80"/>
      <c r="AR40" s="80"/>
      <c r="AS40" s="80"/>
      <c r="AT40" s="80"/>
      <c r="AU40" s="80"/>
      <c r="AX40" s="72">
        <v>3056</v>
      </c>
      <c r="AY40" s="72">
        <v>3055</v>
      </c>
      <c r="AZ40" s="72">
        <v>3057</v>
      </c>
      <c r="BA40" s="72">
        <v>3054</v>
      </c>
    </row>
    <row r="41" spans="1:53" ht="45" customHeight="1">
      <c r="A41" s="41">
        <v>3115</v>
      </c>
      <c r="B41" s="42"/>
      <c r="C41" s="38"/>
      <c r="D41" s="60">
        <v>115</v>
      </c>
      <c r="E41" s="61"/>
      <c r="F41" s="61"/>
      <c r="G41" s="43" t="str">
        <f>VLOOKUP(A41,'３年'!$A$3:$G$173,6)</f>
        <v>宇宙に存在する恒星の大集団のことを何というか？</v>
      </c>
      <c r="H41" s="43"/>
      <c r="I41" s="43"/>
      <c r="J41" s="43"/>
      <c r="K41" s="43"/>
      <c r="L41" s="43"/>
      <c r="M41" s="43"/>
      <c r="N41" s="43"/>
      <c r="O41" s="43"/>
      <c r="P41" s="43"/>
      <c r="Q41" s="43"/>
      <c r="R41" s="43"/>
      <c r="S41" s="43"/>
      <c r="T41" s="43"/>
      <c r="U41" s="43"/>
      <c r="V41" s="43"/>
      <c r="W41" s="43"/>
      <c r="X41" s="43"/>
      <c r="Y41" s="43"/>
      <c r="Z41" s="43"/>
      <c r="AA41" s="43"/>
      <c r="AB41" s="43"/>
      <c r="AC41" s="43"/>
      <c r="AD41" s="44" t="s">
        <v>378</v>
      </c>
      <c r="AE41" s="45"/>
      <c r="AF41" s="45"/>
      <c r="AG41" s="45"/>
      <c r="AH41" s="45"/>
      <c r="AI41" s="45"/>
      <c r="AJ41" s="45"/>
      <c r="AK41" s="46"/>
      <c r="AN41" s="80" t="str">
        <f>VLOOKUP(A41,'３年'!$A$3:$G$173,7)</f>
        <v>銀河</v>
      </c>
      <c r="AO41" s="80"/>
      <c r="AP41" s="80"/>
      <c r="AQ41" s="80"/>
      <c r="AR41" s="80"/>
      <c r="AS41" s="80"/>
      <c r="AT41" s="80"/>
      <c r="AU41" s="80"/>
      <c r="AX41" s="72"/>
      <c r="AY41" s="72"/>
      <c r="AZ41" s="72"/>
      <c r="BA41" s="72"/>
    </row>
    <row r="42" spans="1:53" ht="45" customHeight="1">
      <c r="A42" s="41"/>
      <c r="B42" s="42"/>
      <c r="C42" s="38"/>
      <c r="D42" s="50"/>
      <c r="E42" s="51"/>
      <c r="F42" s="51"/>
      <c r="G42" s="43"/>
      <c r="H42" s="43"/>
      <c r="I42" s="43"/>
      <c r="J42" s="43"/>
      <c r="K42" s="43"/>
      <c r="L42" s="43"/>
      <c r="M42" s="43"/>
      <c r="N42" s="43"/>
      <c r="O42" s="43"/>
      <c r="P42" s="43"/>
      <c r="Q42" s="43"/>
      <c r="R42" s="43"/>
      <c r="S42" s="43"/>
      <c r="T42" s="43"/>
      <c r="U42" s="43"/>
      <c r="V42" s="43"/>
      <c r="W42" s="43"/>
      <c r="X42" s="43"/>
      <c r="Y42" s="43"/>
      <c r="Z42" s="43"/>
      <c r="AA42" s="43"/>
      <c r="AB42" s="43"/>
      <c r="AC42" s="43"/>
      <c r="AD42" s="47"/>
      <c r="AE42" s="48"/>
      <c r="AF42" s="48"/>
      <c r="AG42" s="48"/>
      <c r="AH42" s="48"/>
      <c r="AI42" s="48"/>
      <c r="AJ42" s="48"/>
      <c r="AK42" s="49"/>
      <c r="AN42" s="80"/>
      <c r="AO42" s="80"/>
      <c r="AP42" s="80"/>
      <c r="AQ42" s="80"/>
      <c r="AR42" s="80"/>
      <c r="AS42" s="80"/>
      <c r="AT42" s="80"/>
      <c r="AU42" s="80"/>
      <c r="AX42" s="72">
        <v>3058</v>
      </c>
      <c r="AY42" s="72">
        <v>3059</v>
      </c>
      <c r="AZ42" s="72">
        <v>3061</v>
      </c>
      <c r="BA42" s="72">
        <v>3060</v>
      </c>
    </row>
    <row r="43" spans="1:53" ht="45" customHeight="1">
      <c r="A43" s="41">
        <v>3116</v>
      </c>
      <c r="B43" s="42"/>
      <c r="C43" s="38"/>
      <c r="D43" s="50">
        <v>116</v>
      </c>
      <c r="E43" s="51"/>
      <c r="F43" s="51"/>
      <c r="G43" s="43" t="str">
        <f>VLOOKUP(A43,'３年'!$A$3:$G$173,6)</f>
        <v>太陽や地球が所属している渦を巻いた凸レンズ状の形をしたものを何というか？</v>
      </c>
      <c r="H43" s="43"/>
      <c r="I43" s="43"/>
      <c r="J43" s="43"/>
      <c r="K43" s="43"/>
      <c r="L43" s="43"/>
      <c r="M43" s="43"/>
      <c r="N43" s="43"/>
      <c r="O43" s="43"/>
      <c r="P43" s="43"/>
      <c r="Q43" s="43"/>
      <c r="R43" s="43"/>
      <c r="S43" s="43"/>
      <c r="T43" s="43"/>
      <c r="U43" s="43"/>
      <c r="V43" s="43"/>
      <c r="W43" s="43"/>
      <c r="X43" s="43"/>
      <c r="Y43" s="43"/>
      <c r="Z43" s="43"/>
      <c r="AA43" s="43"/>
      <c r="AB43" s="43"/>
      <c r="AC43" s="43"/>
      <c r="AD43" s="44" t="s">
        <v>379</v>
      </c>
      <c r="AE43" s="45"/>
      <c r="AF43" s="45"/>
      <c r="AG43" s="45"/>
      <c r="AH43" s="45"/>
      <c r="AI43" s="45"/>
      <c r="AJ43" s="45"/>
      <c r="AK43" s="46"/>
      <c r="AN43" s="80" t="str">
        <f>VLOOKUP(A43,'３年'!$A$3:$G$173,7)</f>
        <v>銀河系</v>
      </c>
      <c r="AO43" s="80"/>
      <c r="AP43" s="80"/>
      <c r="AQ43" s="80"/>
      <c r="AR43" s="80"/>
      <c r="AS43" s="80"/>
      <c r="AT43" s="80"/>
      <c r="AU43" s="80"/>
      <c r="AX43" s="72"/>
      <c r="AY43" s="72"/>
      <c r="AZ43" s="72"/>
      <c r="BA43" s="72"/>
    </row>
    <row r="44" spans="1:53" ht="45" customHeight="1">
      <c r="A44" s="41"/>
      <c r="B44" s="42"/>
      <c r="C44" s="38"/>
      <c r="D44" s="50"/>
      <c r="E44" s="51"/>
      <c r="F44" s="51"/>
      <c r="G44" s="43"/>
      <c r="H44" s="43"/>
      <c r="I44" s="43"/>
      <c r="J44" s="43"/>
      <c r="K44" s="43"/>
      <c r="L44" s="43"/>
      <c r="M44" s="43"/>
      <c r="N44" s="43"/>
      <c r="O44" s="43"/>
      <c r="P44" s="43"/>
      <c r="Q44" s="43"/>
      <c r="R44" s="43"/>
      <c r="S44" s="43"/>
      <c r="T44" s="43"/>
      <c r="U44" s="43"/>
      <c r="V44" s="43"/>
      <c r="W44" s="43"/>
      <c r="X44" s="43"/>
      <c r="Y44" s="43"/>
      <c r="Z44" s="43"/>
      <c r="AA44" s="43"/>
      <c r="AB44" s="43"/>
      <c r="AC44" s="43"/>
      <c r="AD44" s="47"/>
      <c r="AE44" s="48"/>
      <c r="AF44" s="48"/>
      <c r="AG44" s="48"/>
      <c r="AH44" s="48"/>
      <c r="AI44" s="48"/>
      <c r="AJ44" s="48"/>
      <c r="AK44" s="49"/>
      <c r="AN44" s="80"/>
      <c r="AO44" s="80"/>
      <c r="AP44" s="80"/>
      <c r="AQ44" s="80"/>
      <c r="AR44" s="80"/>
      <c r="AS44" s="80"/>
      <c r="AT44" s="80"/>
      <c r="AU44" s="80"/>
      <c r="AX44" s="72">
        <v>3062</v>
      </c>
      <c r="AY44" s="72">
        <v>3064</v>
      </c>
      <c r="AZ44" s="72">
        <v>3065</v>
      </c>
      <c r="BA44" s="72">
        <v>3063</v>
      </c>
    </row>
    <row r="45" spans="1:53" ht="45" customHeight="1">
      <c r="A45" s="41">
        <v>3117</v>
      </c>
      <c r="B45" s="42"/>
      <c r="C45" s="38"/>
      <c r="D45" s="60">
        <v>117</v>
      </c>
      <c r="E45" s="61"/>
      <c r="F45" s="61"/>
      <c r="G45" s="43" t="str">
        <f>VLOOKUP(A45,'３年'!$A$3:$G$173,6)</f>
        <v>天体が、中心を通る線を軸にして、自分自身で回転することを何というか？</v>
      </c>
      <c r="H45" s="43"/>
      <c r="I45" s="43"/>
      <c r="J45" s="43"/>
      <c r="K45" s="43"/>
      <c r="L45" s="43"/>
      <c r="M45" s="43"/>
      <c r="N45" s="43"/>
      <c r="O45" s="43"/>
      <c r="P45" s="43"/>
      <c r="Q45" s="43"/>
      <c r="R45" s="43"/>
      <c r="S45" s="43"/>
      <c r="T45" s="43"/>
      <c r="U45" s="43"/>
      <c r="V45" s="43"/>
      <c r="W45" s="43"/>
      <c r="X45" s="43"/>
      <c r="Y45" s="43"/>
      <c r="Z45" s="43"/>
      <c r="AA45" s="43"/>
      <c r="AB45" s="43"/>
      <c r="AC45" s="43"/>
      <c r="AD45" s="44" t="s">
        <v>343</v>
      </c>
      <c r="AE45" s="45"/>
      <c r="AF45" s="45"/>
      <c r="AG45" s="45"/>
      <c r="AH45" s="45"/>
      <c r="AI45" s="45"/>
      <c r="AJ45" s="45"/>
      <c r="AK45" s="46"/>
      <c r="AN45" s="80" t="str">
        <f>VLOOKUP(A45,'３年'!$A$3:$G$173,7)</f>
        <v>自転</v>
      </c>
      <c r="AO45" s="80"/>
      <c r="AP45" s="80"/>
      <c r="AQ45" s="80"/>
      <c r="AR45" s="80"/>
      <c r="AS45" s="80"/>
      <c r="AT45" s="80"/>
      <c r="AU45" s="80"/>
      <c r="AX45" s="72"/>
      <c r="AY45" s="72"/>
      <c r="AZ45" s="72"/>
      <c r="BA45" s="72"/>
    </row>
    <row r="46" spans="1:53" ht="45" customHeight="1">
      <c r="A46" s="41"/>
      <c r="B46" s="42"/>
      <c r="C46" s="38"/>
      <c r="D46" s="50"/>
      <c r="E46" s="51"/>
      <c r="F46" s="51"/>
      <c r="G46" s="43"/>
      <c r="H46" s="43"/>
      <c r="I46" s="43"/>
      <c r="J46" s="43"/>
      <c r="K46" s="43"/>
      <c r="L46" s="43"/>
      <c r="M46" s="43"/>
      <c r="N46" s="43"/>
      <c r="O46" s="43"/>
      <c r="P46" s="43"/>
      <c r="Q46" s="43"/>
      <c r="R46" s="43"/>
      <c r="S46" s="43"/>
      <c r="T46" s="43"/>
      <c r="U46" s="43"/>
      <c r="V46" s="43"/>
      <c r="W46" s="43"/>
      <c r="X46" s="43"/>
      <c r="Y46" s="43"/>
      <c r="Z46" s="43"/>
      <c r="AA46" s="43"/>
      <c r="AB46" s="43"/>
      <c r="AC46" s="43"/>
      <c r="AD46" s="47"/>
      <c r="AE46" s="48"/>
      <c r="AF46" s="48"/>
      <c r="AG46" s="48"/>
      <c r="AH46" s="48"/>
      <c r="AI46" s="48"/>
      <c r="AJ46" s="48"/>
      <c r="AK46" s="49"/>
      <c r="AN46" s="80"/>
      <c r="AO46" s="80"/>
      <c r="AP46" s="80"/>
      <c r="AQ46" s="80"/>
      <c r="AR46" s="80"/>
      <c r="AS46" s="80"/>
      <c r="AT46" s="80"/>
      <c r="AU46" s="80"/>
      <c r="AX46" s="72">
        <v>3066</v>
      </c>
      <c r="AY46" s="72">
        <v>3069</v>
      </c>
      <c r="AZ46" s="72">
        <v>3068</v>
      </c>
      <c r="BA46" s="72">
        <v>3067</v>
      </c>
    </row>
    <row r="47" spans="1:53" ht="45" customHeight="1">
      <c r="A47" s="41">
        <v>3118</v>
      </c>
      <c r="B47" s="42"/>
      <c r="C47" s="38"/>
      <c r="D47" s="50">
        <v>118</v>
      </c>
      <c r="E47" s="51"/>
      <c r="F47" s="51"/>
      <c r="G47" s="43" t="str">
        <f>VLOOKUP(A47,'３年'!$A$3:$G$173,6)</f>
        <v>天体が他の天体のまわりをまわることを何というか？</v>
      </c>
      <c r="H47" s="43"/>
      <c r="I47" s="43"/>
      <c r="J47" s="43"/>
      <c r="K47" s="43"/>
      <c r="L47" s="43"/>
      <c r="M47" s="43"/>
      <c r="N47" s="43"/>
      <c r="O47" s="43"/>
      <c r="P47" s="43"/>
      <c r="Q47" s="43"/>
      <c r="R47" s="43"/>
      <c r="S47" s="43"/>
      <c r="T47" s="43"/>
      <c r="U47" s="43"/>
      <c r="V47" s="43"/>
      <c r="W47" s="43"/>
      <c r="X47" s="43"/>
      <c r="Y47" s="43"/>
      <c r="Z47" s="43"/>
      <c r="AA47" s="43"/>
      <c r="AB47" s="43"/>
      <c r="AC47" s="43"/>
      <c r="AD47" s="44" t="s">
        <v>344</v>
      </c>
      <c r="AE47" s="45"/>
      <c r="AF47" s="45"/>
      <c r="AG47" s="45"/>
      <c r="AH47" s="45"/>
      <c r="AI47" s="45"/>
      <c r="AJ47" s="45"/>
      <c r="AK47" s="46"/>
      <c r="AN47" s="80" t="str">
        <f>VLOOKUP(A47,'３年'!$A$3:$G$173,7)</f>
        <v>公転</v>
      </c>
      <c r="AO47" s="80"/>
      <c r="AP47" s="80"/>
      <c r="AQ47" s="80"/>
      <c r="AR47" s="80"/>
      <c r="AS47" s="80"/>
      <c r="AT47" s="80"/>
      <c r="AU47" s="80"/>
      <c r="AX47" s="72"/>
      <c r="AY47" s="72"/>
      <c r="AZ47" s="72"/>
      <c r="BA47" s="72"/>
    </row>
    <row r="48" spans="1:53" ht="45" customHeight="1">
      <c r="A48" s="41"/>
      <c r="B48" s="42"/>
      <c r="C48" s="38"/>
      <c r="D48" s="50"/>
      <c r="E48" s="51"/>
      <c r="F48" s="51"/>
      <c r="G48" s="43"/>
      <c r="H48" s="43"/>
      <c r="I48" s="43"/>
      <c r="J48" s="43"/>
      <c r="K48" s="43"/>
      <c r="L48" s="43"/>
      <c r="M48" s="43"/>
      <c r="N48" s="43"/>
      <c r="O48" s="43"/>
      <c r="P48" s="43"/>
      <c r="Q48" s="43"/>
      <c r="R48" s="43"/>
      <c r="S48" s="43"/>
      <c r="T48" s="43"/>
      <c r="U48" s="43"/>
      <c r="V48" s="43"/>
      <c r="W48" s="43"/>
      <c r="X48" s="43"/>
      <c r="Y48" s="43"/>
      <c r="Z48" s="43"/>
      <c r="AA48" s="43"/>
      <c r="AB48" s="43"/>
      <c r="AC48" s="43"/>
      <c r="AD48" s="47"/>
      <c r="AE48" s="48"/>
      <c r="AF48" s="48"/>
      <c r="AG48" s="48"/>
      <c r="AH48" s="48"/>
      <c r="AI48" s="48"/>
      <c r="AJ48" s="48"/>
      <c r="AK48" s="49"/>
      <c r="AN48" s="80"/>
      <c r="AO48" s="80"/>
      <c r="AP48" s="80"/>
      <c r="AQ48" s="80"/>
      <c r="AR48" s="80"/>
      <c r="AS48" s="80"/>
      <c r="AT48" s="80"/>
      <c r="AU48" s="80"/>
      <c r="AX48" s="72">
        <v>3073</v>
      </c>
      <c r="AY48" s="72">
        <v>3072</v>
      </c>
      <c r="AZ48" s="72">
        <v>3071</v>
      </c>
      <c r="BA48" s="72">
        <v>3070</v>
      </c>
    </row>
    <row r="49" spans="1:53" ht="45" customHeight="1">
      <c r="A49" s="41">
        <v>3119</v>
      </c>
      <c r="B49" s="42"/>
      <c r="C49" s="38"/>
      <c r="D49" s="60">
        <v>119</v>
      </c>
      <c r="E49" s="61"/>
      <c r="F49" s="61"/>
      <c r="G49" s="43" t="str">
        <f>VLOOKUP(A49,'３年'!$A$3:$G$173,6)</f>
        <v>密度が大きく質量の小さい惑星のことを何というか？</v>
      </c>
      <c r="H49" s="43"/>
      <c r="I49" s="43"/>
      <c r="J49" s="43"/>
      <c r="K49" s="43"/>
      <c r="L49" s="43"/>
      <c r="M49" s="43"/>
      <c r="N49" s="43"/>
      <c r="O49" s="43"/>
      <c r="P49" s="43"/>
      <c r="Q49" s="43"/>
      <c r="R49" s="43"/>
      <c r="S49" s="43"/>
      <c r="T49" s="43"/>
      <c r="U49" s="43"/>
      <c r="V49" s="43"/>
      <c r="W49" s="43"/>
      <c r="X49" s="43"/>
      <c r="Y49" s="43"/>
      <c r="Z49" s="43"/>
      <c r="AA49" s="43"/>
      <c r="AB49" s="43"/>
      <c r="AC49" s="43"/>
      <c r="AD49" s="44" t="s">
        <v>345</v>
      </c>
      <c r="AE49" s="45"/>
      <c r="AF49" s="45"/>
      <c r="AG49" s="45"/>
      <c r="AH49" s="45"/>
      <c r="AI49" s="45"/>
      <c r="AJ49" s="45"/>
      <c r="AK49" s="46"/>
      <c r="AN49" s="80" t="str">
        <f>VLOOKUP(A49,'３年'!$A$3:$G$173,7)</f>
        <v>地球型惑星</v>
      </c>
      <c r="AO49" s="80"/>
      <c r="AP49" s="80"/>
      <c r="AQ49" s="80"/>
      <c r="AR49" s="80"/>
      <c r="AS49" s="80"/>
      <c r="AT49" s="80"/>
      <c r="AU49" s="80"/>
      <c r="AX49" s="72"/>
      <c r="AY49" s="72"/>
      <c r="AZ49" s="72"/>
      <c r="BA49" s="72"/>
    </row>
    <row r="50" spans="1:53" ht="45" customHeight="1">
      <c r="A50" s="41"/>
      <c r="B50" s="42"/>
      <c r="C50" s="38"/>
      <c r="D50" s="50"/>
      <c r="E50" s="51"/>
      <c r="F50" s="51"/>
      <c r="G50" s="43"/>
      <c r="H50" s="43"/>
      <c r="I50" s="43"/>
      <c r="J50" s="43"/>
      <c r="K50" s="43"/>
      <c r="L50" s="43"/>
      <c r="M50" s="43"/>
      <c r="N50" s="43"/>
      <c r="O50" s="43"/>
      <c r="P50" s="43"/>
      <c r="Q50" s="43"/>
      <c r="R50" s="43"/>
      <c r="S50" s="43"/>
      <c r="T50" s="43"/>
      <c r="U50" s="43"/>
      <c r="V50" s="43"/>
      <c r="W50" s="43"/>
      <c r="X50" s="43"/>
      <c r="Y50" s="43"/>
      <c r="Z50" s="43"/>
      <c r="AA50" s="43"/>
      <c r="AB50" s="43"/>
      <c r="AC50" s="43"/>
      <c r="AD50" s="47"/>
      <c r="AE50" s="48"/>
      <c r="AF50" s="48"/>
      <c r="AG50" s="48"/>
      <c r="AH50" s="48"/>
      <c r="AI50" s="48"/>
      <c r="AJ50" s="48"/>
      <c r="AK50" s="49"/>
      <c r="AN50" s="80"/>
      <c r="AO50" s="80"/>
      <c r="AP50" s="80"/>
      <c r="AQ50" s="80"/>
      <c r="AR50" s="80"/>
      <c r="AS50" s="80"/>
      <c r="AT50" s="80"/>
      <c r="AU50" s="80"/>
      <c r="AX50" s="72">
        <v>3074</v>
      </c>
      <c r="AY50" s="72">
        <v>3077</v>
      </c>
      <c r="AZ50" s="72">
        <v>3075</v>
      </c>
      <c r="BA50" s="72">
        <v>3076</v>
      </c>
    </row>
    <row r="51" spans="1:53" ht="45" customHeight="1">
      <c r="A51" s="41">
        <v>3120</v>
      </c>
      <c r="B51" s="42"/>
      <c r="C51" s="38"/>
      <c r="D51" s="50">
        <v>120</v>
      </c>
      <c r="E51" s="51"/>
      <c r="F51" s="51"/>
      <c r="G51" s="43" t="str">
        <f>VLOOKUP(A51,'３年'!$A$3:$G$173,6)</f>
        <v>密度が小さく質量の大きい惑星のことを何というか？</v>
      </c>
      <c r="H51" s="43"/>
      <c r="I51" s="43"/>
      <c r="J51" s="43"/>
      <c r="K51" s="43"/>
      <c r="L51" s="43"/>
      <c r="M51" s="43"/>
      <c r="N51" s="43"/>
      <c r="O51" s="43"/>
      <c r="P51" s="43"/>
      <c r="Q51" s="43"/>
      <c r="R51" s="43"/>
      <c r="S51" s="43"/>
      <c r="T51" s="43"/>
      <c r="U51" s="43"/>
      <c r="V51" s="43"/>
      <c r="W51" s="43"/>
      <c r="X51" s="43"/>
      <c r="Y51" s="43"/>
      <c r="Z51" s="43"/>
      <c r="AA51" s="43"/>
      <c r="AB51" s="43"/>
      <c r="AC51" s="43"/>
      <c r="AD51" s="44" t="s">
        <v>346</v>
      </c>
      <c r="AE51" s="45"/>
      <c r="AF51" s="45"/>
      <c r="AG51" s="45"/>
      <c r="AH51" s="45"/>
      <c r="AI51" s="45"/>
      <c r="AJ51" s="45"/>
      <c r="AK51" s="46"/>
      <c r="AN51" s="80" t="str">
        <f>VLOOKUP(A51,'３年'!$A$3:$G$173,7)</f>
        <v>木星型惑星</v>
      </c>
      <c r="AO51" s="80"/>
      <c r="AP51" s="80"/>
      <c r="AQ51" s="80"/>
      <c r="AR51" s="80"/>
      <c r="AS51" s="80"/>
      <c r="AT51" s="80"/>
      <c r="AU51" s="80"/>
      <c r="AX51" s="72"/>
      <c r="AY51" s="72"/>
      <c r="AZ51" s="72"/>
      <c r="BA51" s="72"/>
    </row>
    <row r="52" spans="1:53" ht="45" customHeight="1" thickBot="1">
      <c r="A52" s="41"/>
      <c r="B52" s="42"/>
      <c r="C52" s="38"/>
      <c r="D52" s="50"/>
      <c r="E52" s="51"/>
      <c r="F52" s="51"/>
      <c r="G52" s="75"/>
      <c r="H52" s="75"/>
      <c r="I52" s="75"/>
      <c r="J52" s="75"/>
      <c r="K52" s="75"/>
      <c r="L52" s="75"/>
      <c r="M52" s="75"/>
      <c r="N52" s="75"/>
      <c r="O52" s="75"/>
      <c r="P52" s="75"/>
      <c r="Q52" s="75"/>
      <c r="R52" s="75"/>
      <c r="S52" s="75"/>
      <c r="T52" s="75"/>
      <c r="U52" s="75"/>
      <c r="V52" s="75"/>
      <c r="W52" s="75"/>
      <c r="X52" s="75"/>
      <c r="Y52" s="75"/>
      <c r="Z52" s="75"/>
      <c r="AA52" s="75"/>
      <c r="AB52" s="75"/>
      <c r="AC52" s="75"/>
      <c r="AD52" s="76"/>
      <c r="AE52" s="77"/>
      <c r="AF52" s="77"/>
      <c r="AG52" s="77"/>
      <c r="AH52" s="77"/>
      <c r="AI52" s="77"/>
      <c r="AJ52" s="77"/>
      <c r="AK52" s="78"/>
      <c r="AN52" s="80"/>
      <c r="AO52" s="80"/>
      <c r="AP52" s="80"/>
      <c r="AQ52" s="80"/>
      <c r="AR52" s="80"/>
      <c r="AS52" s="80"/>
      <c r="AT52" s="80"/>
      <c r="AU52" s="80"/>
      <c r="AX52" s="36">
        <v>3079</v>
      </c>
      <c r="AY52" s="36">
        <v>3078</v>
      </c>
      <c r="AZ52" s="36">
        <v>3081</v>
      </c>
      <c r="BA52" s="36">
        <v>3080</v>
      </c>
    </row>
    <row r="54" spans="1:53">
      <c r="AX54" s="72"/>
      <c r="AY54" s="72"/>
      <c r="AZ54" s="72"/>
      <c r="BA54" s="72"/>
    </row>
    <row r="55" spans="1:53">
      <c r="AX55" s="72"/>
      <c r="AY55" s="72"/>
      <c r="AZ55" s="72"/>
      <c r="BA55" s="72"/>
    </row>
    <row r="56" spans="1:53">
      <c r="AX56" s="72"/>
      <c r="AY56" s="72"/>
      <c r="AZ56" s="72"/>
      <c r="BA56" s="72"/>
    </row>
    <row r="57" spans="1:53">
      <c r="AX57" s="72"/>
      <c r="AY57" s="72"/>
      <c r="AZ57" s="72"/>
      <c r="BA57" s="72"/>
    </row>
    <row r="58" spans="1:53">
      <c r="AX58" s="72"/>
      <c r="AY58" s="72"/>
      <c r="AZ58" s="72"/>
      <c r="BA58" s="72"/>
    </row>
    <row r="59" spans="1:53">
      <c r="AX59" s="72"/>
      <c r="AY59" s="72"/>
      <c r="AZ59" s="72"/>
      <c r="BA59" s="72"/>
    </row>
    <row r="60" spans="1:53">
      <c r="AX60" s="72"/>
      <c r="AY60" s="72"/>
      <c r="AZ60" s="72"/>
      <c r="BA60" s="72"/>
    </row>
    <row r="61" spans="1:53">
      <c r="AX61" s="72"/>
      <c r="AY61" s="72"/>
      <c r="AZ61" s="72"/>
      <c r="BA61" s="72"/>
    </row>
    <row r="62" spans="1:53">
      <c r="AX62" s="72"/>
      <c r="AY62" s="72"/>
      <c r="AZ62" s="72"/>
      <c r="BA62" s="72"/>
    </row>
    <row r="63" spans="1:53">
      <c r="AX63" s="72"/>
      <c r="AY63" s="72"/>
      <c r="AZ63" s="72"/>
      <c r="BA63" s="72"/>
    </row>
    <row r="64" spans="1:53">
      <c r="AX64" s="72"/>
      <c r="AY64" s="72"/>
      <c r="AZ64" s="72"/>
      <c r="BA64" s="72"/>
    </row>
    <row r="65" spans="50:53">
      <c r="AX65" s="72"/>
      <c r="AY65" s="72"/>
      <c r="AZ65" s="72"/>
      <c r="BA65" s="72"/>
    </row>
    <row r="66" spans="50:53">
      <c r="AX66" s="72"/>
      <c r="AY66" s="72"/>
      <c r="AZ66" s="72"/>
      <c r="BA66" s="72"/>
    </row>
    <row r="67" spans="50:53">
      <c r="AX67" s="72"/>
      <c r="AY67" s="72"/>
      <c r="AZ67" s="72"/>
      <c r="BA67" s="72"/>
    </row>
    <row r="68" spans="50:53">
      <c r="AX68" s="72"/>
      <c r="AY68" s="72"/>
      <c r="AZ68" s="72"/>
      <c r="BA68" s="72"/>
    </row>
    <row r="69" spans="50:53">
      <c r="AX69" s="72"/>
      <c r="AY69" s="72"/>
      <c r="AZ69" s="72"/>
      <c r="BA69" s="72"/>
    </row>
    <row r="70" spans="50:53">
      <c r="AX70" s="72"/>
      <c r="AY70" s="72"/>
      <c r="AZ70" s="72"/>
      <c r="BA70" s="72"/>
    </row>
    <row r="71" spans="50:53">
      <c r="AX71" s="72"/>
      <c r="AY71" s="72"/>
      <c r="AZ71" s="72"/>
      <c r="BA71" s="72"/>
    </row>
    <row r="72" spans="50:53">
      <c r="AX72" s="72"/>
      <c r="AY72" s="72"/>
      <c r="AZ72" s="72"/>
      <c r="BA72" s="72"/>
    </row>
    <row r="73" spans="50:53">
      <c r="AX73" s="72"/>
      <c r="AY73" s="72"/>
      <c r="AZ73" s="72"/>
      <c r="BA73" s="72"/>
    </row>
    <row r="74" spans="50:53">
      <c r="AX74" s="72"/>
      <c r="AY74" s="72"/>
      <c r="AZ74" s="72"/>
      <c r="BA74" s="72"/>
    </row>
    <row r="75" spans="50:53">
      <c r="AX75" s="72"/>
      <c r="AY75" s="72"/>
      <c r="AZ75" s="72"/>
      <c r="BA75" s="72"/>
    </row>
    <row r="76" spans="50:53">
      <c r="AX76" s="72"/>
      <c r="AY76" s="72"/>
      <c r="AZ76" s="72"/>
      <c r="BA76" s="72"/>
    </row>
    <row r="77" spans="50:53">
      <c r="AX77" s="72"/>
      <c r="AY77" s="72"/>
      <c r="AZ77" s="72"/>
      <c r="BA77" s="72"/>
    </row>
    <row r="78" spans="50:53">
      <c r="AX78" s="72"/>
      <c r="AY78" s="72"/>
      <c r="AZ78" s="72"/>
      <c r="BA78" s="72"/>
    </row>
    <row r="79" spans="50:53">
      <c r="AX79" s="72"/>
      <c r="AY79" s="72"/>
      <c r="AZ79" s="72"/>
      <c r="BA79" s="72"/>
    </row>
    <row r="80" spans="50:53">
      <c r="AX80" s="72"/>
      <c r="AY80" s="72"/>
      <c r="AZ80" s="72"/>
      <c r="BA80" s="72"/>
    </row>
    <row r="81" spans="50:53">
      <c r="AX81" s="72"/>
      <c r="AY81" s="72"/>
      <c r="AZ81" s="72"/>
      <c r="BA81" s="72"/>
    </row>
    <row r="82" spans="50:53">
      <c r="AX82" s="72"/>
      <c r="AY82" s="72"/>
      <c r="AZ82" s="72"/>
      <c r="BA82" s="72"/>
    </row>
    <row r="83" spans="50:53">
      <c r="AX83" s="72"/>
      <c r="AY83" s="72"/>
      <c r="AZ83" s="72"/>
      <c r="BA83" s="72"/>
    </row>
  </sheetData>
  <mergeCells count="248">
    <mergeCell ref="AX82:AX83"/>
    <mergeCell ref="AY82:AY83"/>
    <mergeCell ref="AZ82:AZ83"/>
    <mergeCell ref="BA82:BA83"/>
    <mergeCell ref="AX78:AX79"/>
    <mergeCell ref="AY78:AY79"/>
    <mergeCell ref="AZ78:AZ79"/>
    <mergeCell ref="BA78:BA79"/>
    <mergeCell ref="AX80:AX81"/>
    <mergeCell ref="AY80:AY81"/>
    <mergeCell ref="AZ80:AZ81"/>
    <mergeCell ref="BA80:BA81"/>
    <mergeCell ref="AX74:AX75"/>
    <mergeCell ref="AY74:AY75"/>
    <mergeCell ref="AZ74:AZ75"/>
    <mergeCell ref="BA74:BA75"/>
    <mergeCell ref="AX76:AX77"/>
    <mergeCell ref="AY76:AY77"/>
    <mergeCell ref="AZ76:AZ77"/>
    <mergeCell ref="BA76:BA77"/>
    <mergeCell ref="AX70:AX71"/>
    <mergeCell ref="AY70:AY71"/>
    <mergeCell ref="AZ70:AZ71"/>
    <mergeCell ref="BA70:BA71"/>
    <mergeCell ref="AX72:AX73"/>
    <mergeCell ref="AY72:AY73"/>
    <mergeCell ref="AZ72:AZ73"/>
    <mergeCell ref="BA72:BA73"/>
    <mergeCell ref="AX66:AX67"/>
    <mergeCell ref="AY66:AY67"/>
    <mergeCell ref="AZ66:AZ67"/>
    <mergeCell ref="BA66:BA67"/>
    <mergeCell ref="AX68:AX69"/>
    <mergeCell ref="AY68:AY69"/>
    <mergeCell ref="AZ68:AZ69"/>
    <mergeCell ref="BA68:BA69"/>
    <mergeCell ref="AX62:AX63"/>
    <mergeCell ref="AY62:AY63"/>
    <mergeCell ref="AZ62:AZ63"/>
    <mergeCell ref="BA62:BA63"/>
    <mergeCell ref="AX64:AX65"/>
    <mergeCell ref="AY64:AY65"/>
    <mergeCell ref="AZ64:AZ65"/>
    <mergeCell ref="BA64:BA65"/>
    <mergeCell ref="AX58:AX59"/>
    <mergeCell ref="AY58:AY59"/>
    <mergeCell ref="AZ58:AZ59"/>
    <mergeCell ref="BA58:BA59"/>
    <mergeCell ref="AX60:AX61"/>
    <mergeCell ref="AY60:AY61"/>
    <mergeCell ref="AZ60:AZ61"/>
    <mergeCell ref="BA60:BA61"/>
    <mergeCell ref="AX54:AX55"/>
    <mergeCell ref="AY54:AY55"/>
    <mergeCell ref="AZ54:AZ55"/>
    <mergeCell ref="BA54:BA55"/>
    <mergeCell ref="AX56:AX57"/>
    <mergeCell ref="AY56:AY57"/>
    <mergeCell ref="AZ56:AZ57"/>
    <mergeCell ref="BA56:BA57"/>
    <mergeCell ref="AZ50:AZ51"/>
    <mergeCell ref="BA50:BA51"/>
    <mergeCell ref="A51:B52"/>
    <mergeCell ref="D51:F52"/>
    <mergeCell ref="G51:AC52"/>
    <mergeCell ref="AD51:AK52"/>
    <mergeCell ref="AN51:AU52"/>
    <mergeCell ref="AY48:AY49"/>
    <mergeCell ref="AZ48:AZ49"/>
    <mergeCell ref="BA48:BA49"/>
    <mergeCell ref="A49:B50"/>
    <mergeCell ref="D49:F50"/>
    <mergeCell ref="G49:AC50"/>
    <mergeCell ref="AD49:AK50"/>
    <mergeCell ref="AN49:AU50"/>
    <mergeCell ref="AX50:AX51"/>
    <mergeCell ref="AY50:AY51"/>
    <mergeCell ref="A47:B48"/>
    <mergeCell ref="D47:F48"/>
    <mergeCell ref="G47:AC48"/>
    <mergeCell ref="AD47:AK48"/>
    <mergeCell ref="AN47:AU48"/>
    <mergeCell ref="AX48:AX49"/>
    <mergeCell ref="AY44:AY45"/>
    <mergeCell ref="AZ44:AZ45"/>
    <mergeCell ref="BA44:BA45"/>
    <mergeCell ref="A45:B46"/>
    <mergeCell ref="D45:F46"/>
    <mergeCell ref="G45:AC46"/>
    <mergeCell ref="AD45:AK46"/>
    <mergeCell ref="AN45:AU46"/>
    <mergeCell ref="AX46:AX47"/>
    <mergeCell ref="AY46:AY47"/>
    <mergeCell ref="AZ46:AZ47"/>
    <mergeCell ref="BA46:BA47"/>
    <mergeCell ref="AY40:AY41"/>
    <mergeCell ref="AZ40:AZ41"/>
    <mergeCell ref="BA40:BA41"/>
    <mergeCell ref="A41:B42"/>
    <mergeCell ref="D41:F42"/>
    <mergeCell ref="G41:AC42"/>
    <mergeCell ref="AD41:AK42"/>
    <mergeCell ref="AN41:AU42"/>
    <mergeCell ref="AX42:AX43"/>
    <mergeCell ref="AY42:AY43"/>
    <mergeCell ref="A39:B40"/>
    <mergeCell ref="D39:F40"/>
    <mergeCell ref="G39:AC40"/>
    <mergeCell ref="AD39:AK40"/>
    <mergeCell ref="AN39:AU40"/>
    <mergeCell ref="AX40:AX41"/>
    <mergeCell ref="AZ42:AZ43"/>
    <mergeCell ref="BA42:BA43"/>
    <mergeCell ref="A43:B44"/>
    <mergeCell ref="D43:F44"/>
    <mergeCell ref="G43:AC44"/>
    <mergeCell ref="AD43:AK44"/>
    <mergeCell ref="AN43:AU44"/>
    <mergeCell ref="AX44:AX45"/>
    <mergeCell ref="AY36:AY37"/>
    <mergeCell ref="AZ36:AZ37"/>
    <mergeCell ref="BA36:BA37"/>
    <mergeCell ref="A37:B38"/>
    <mergeCell ref="D37:F38"/>
    <mergeCell ref="G37:AC38"/>
    <mergeCell ref="AD37:AK38"/>
    <mergeCell ref="AN37:AU38"/>
    <mergeCell ref="AX38:AX39"/>
    <mergeCell ref="AY38:AY39"/>
    <mergeCell ref="AZ38:AZ39"/>
    <mergeCell ref="BA38:BA39"/>
    <mergeCell ref="AY32:AY33"/>
    <mergeCell ref="AZ32:AZ33"/>
    <mergeCell ref="BA32:BA33"/>
    <mergeCell ref="A33:B34"/>
    <mergeCell ref="D33:F34"/>
    <mergeCell ref="G33:AC34"/>
    <mergeCell ref="AD33:AK34"/>
    <mergeCell ref="AN33:AU34"/>
    <mergeCell ref="AX34:AX35"/>
    <mergeCell ref="AY34:AY35"/>
    <mergeCell ref="A31:B32"/>
    <mergeCell ref="D31:F32"/>
    <mergeCell ref="G31:AC32"/>
    <mergeCell ref="AD31:AK32"/>
    <mergeCell ref="AN31:AU32"/>
    <mergeCell ref="AX32:AX33"/>
    <mergeCell ref="AZ34:AZ35"/>
    <mergeCell ref="BA34:BA35"/>
    <mergeCell ref="A35:B36"/>
    <mergeCell ref="D35:F36"/>
    <mergeCell ref="G35:AC36"/>
    <mergeCell ref="AD35:AK36"/>
    <mergeCell ref="AN35:AU36"/>
    <mergeCell ref="AX36:AX37"/>
    <mergeCell ref="AY28:AY29"/>
    <mergeCell ref="AZ28:AZ29"/>
    <mergeCell ref="BA28:BA29"/>
    <mergeCell ref="A29:B30"/>
    <mergeCell ref="D29:F30"/>
    <mergeCell ref="G29:AC30"/>
    <mergeCell ref="AD29:AK30"/>
    <mergeCell ref="AN29:AU30"/>
    <mergeCell ref="AX30:AX31"/>
    <mergeCell ref="AY30:AY31"/>
    <mergeCell ref="AZ30:AZ31"/>
    <mergeCell ref="BA30:BA31"/>
    <mergeCell ref="AY24:AY25"/>
    <mergeCell ref="AZ24:AZ25"/>
    <mergeCell ref="BA24:BA25"/>
    <mergeCell ref="A25:B26"/>
    <mergeCell ref="D25:F26"/>
    <mergeCell ref="G25:AC26"/>
    <mergeCell ref="AD25:AK26"/>
    <mergeCell ref="AN25:AU26"/>
    <mergeCell ref="AX26:AX27"/>
    <mergeCell ref="AY26:AY27"/>
    <mergeCell ref="A23:B24"/>
    <mergeCell ref="D23:F24"/>
    <mergeCell ref="G23:AC24"/>
    <mergeCell ref="AD23:AK24"/>
    <mergeCell ref="AN23:AU24"/>
    <mergeCell ref="AX24:AX25"/>
    <mergeCell ref="AZ26:AZ27"/>
    <mergeCell ref="BA26:BA27"/>
    <mergeCell ref="A27:B28"/>
    <mergeCell ref="D27:F28"/>
    <mergeCell ref="G27:AC28"/>
    <mergeCell ref="AD27:AK28"/>
    <mergeCell ref="AN27:AU28"/>
    <mergeCell ref="AX28:AX29"/>
    <mergeCell ref="AD17:AK18"/>
    <mergeCell ref="AN17:AU18"/>
    <mergeCell ref="AX18:AX19"/>
    <mergeCell ref="AY18:AY19"/>
    <mergeCell ref="AZ18:AZ19"/>
    <mergeCell ref="BA18:BA19"/>
    <mergeCell ref="A19:B20"/>
    <mergeCell ref="D19:F20"/>
    <mergeCell ref="G19:AC20"/>
    <mergeCell ref="AD19:AK20"/>
    <mergeCell ref="AN19:AU20"/>
    <mergeCell ref="AX20:AX21"/>
    <mergeCell ref="AY20:AY21"/>
    <mergeCell ref="AZ20:AZ21"/>
    <mergeCell ref="BA20:BA21"/>
    <mergeCell ref="A21:B22"/>
    <mergeCell ref="D21:F22"/>
    <mergeCell ref="G21:AC22"/>
    <mergeCell ref="AD21:AK22"/>
    <mergeCell ref="AN21:AU22"/>
    <mergeCell ref="AX22:AX23"/>
    <mergeCell ref="AY22:AY23"/>
    <mergeCell ref="AZ22:AZ23"/>
    <mergeCell ref="BA22:BA23"/>
    <mergeCell ref="AY12:AY13"/>
    <mergeCell ref="AZ12:AZ13"/>
    <mergeCell ref="BA12:BA13"/>
    <mergeCell ref="A13:B14"/>
    <mergeCell ref="D13:F14"/>
    <mergeCell ref="G13:AC14"/>
    <mergeCell ref="AD13:AK14"/>
    <mergeCell ref="AN13:AU14"/>
    <mergeCell ref="AX14:AX15"/>
    <mergeCell ref="AY14:AY15"/>
    <mergeCell ref="AZ14:AZ15"/>
    <mergeCell ref="BA14:BA15"/>
    <mergeCell ref="A15:B16"/>
    <mergeCell ref="D15:F16"/>
    <mergeCell ref="G15:AC16"/>
    <mergeCell ref="AD15:AK16"/>
    <mergeCell ref="AN15:AU16"/>
    <mergeCell ref="AX16:AX17"/>
    <mergeCell ref="AY16:AY17"/>
    <mergeCell ref="AZ16:AZ17"/>
    <mergeCell ref="BA16:BA17"/>
    <mergeCell ref="A17:B18"/>
    <mergeCell ref="D17:F18"/>
    <mergeCell ref="G17:AC18"/>
    <mergeCell ref="C1:AE2"/>
    <mergeCell ref="B4:C5"/>
    <mergeCell ref="D8:AK9"/>
    <mergeCell ref="A11:B12"/>
    <mergeCell ref="D11:F12"/>
    <mergeCell ref="G11:AC12"/>
    <mergeCell ref="AD11:AK12"/>
    <mergeCell ref="AN11:AU12"/>
    <mergeCell ref="AX12:AX13"/>
  </mergeCells>
  <phoneticPr fontId="2"/>
  <printOptions horizontalCentered="1" verticalCentered="1"/>
  <pageMargins left="0.7" right="0.7" top="0.75" bottom="0.75" header="0.3" footer="0.3"/>
  <pageSetup paperSize="9" scale="42" orientation="portrait" horizontalDpi="4294967294"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83"/>
  <sheetViews>
    <sheetView view="pageBreakPreview" topLeftCell="A45" zoomScale="60" zoomScaleNormal="100" workbookViewId="0">
      <selection activeCell="AD51" sqref="AD13:AK52"/>
    </sheetView>
  </sheetViews>
  <sheetFormatPr defaultRowHeight="13.5"/>
  <cols>
    <col min="1" max="1" width="2.5" customWidth="1"/>
    <col min="2" max="2" width="4.25" customWidth="1"/>
    <col min="3" max="3" width="5.25" customWidth="1"/>
    <col min="4" max="6" width="2.875" customWidth="1"/>
    <col min="7" max="29" width="5.75" customWidth="1"/>
    <col min="30" max="37" width="8.125" customWidth="1"/>
    <col min="38" max="49" width="2.5" customWidth="1"/>
    <col min="50" max="53" width="9" style="36"/>
  </cols>
  <sheetData>
    <row r="1" spans="1:53" ht="13.5" customHeight="1">
      <c r="C1" s="79" t="s">
        <v>137</v>
      </c>
      <c r="D1" s="79"/>
      <c r="E1" s="79"/>
      <c r="F1" s="79"/>
      <c r="G1" s="79"/>
      <c r="H1" s="79"/>
      <c r="I1" s="79"/>
      <c r="J1" s="79"/>
      <c r="K1" s="79"/>
      <c r="L1" s="79"/>
      <c r="M1" s="79"/>
      <c r="N1" s="79"/>
      <c r="O1" s="79"/>
      <c r="P1" s="79"/>
      <c r="Q1" s="79"/>
      <c r="R1" s="79"/>
      <c r="S1" s="79"/>
      <c r="T1" s="79"/>
      <c r="U1" s="79"/>
      <c r="V1" s="79"/>
      <c r="W1" s="79"/>
      <c r="X1" s="79"/>
      <c r="Y1" s="79"/>
      <c r="Z1" s="79"/>
      <c r="AA1" s="79"/>
      <c r="AB1" s="79"/>
      <c r="AC1" s="79"/>
      <c r="AD1" s="79"/>
      <c r="AE1" s="79"/>
    </row>
    <row r="2" spans="1:53" ht="13.5" customHeight="1">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row>
    <row r="4" spans="1:53">
      <c r="B4" s="81"/>
      <c r="C4" s="82"/>
    </row>
    <row r="5" spans="1:53">
      <c r="B5" s="83"/>
      <c r="C5" s="84"/>
      <c r="E5" t="s">
        <v>136</v>
      </c>
    </row>
    <row r="8" spans="1:53" ht="21" customHeight="1">
      <c r="D8" s="86" t="s">
        <v>473</v>
      </c>
      <c r="E8" s="86"/>
      <c r="F8" s="86"/>
      <c r="G8" s="86"/>
      <c r="H8" s="86"/>
      <c r="I8" s="86"/>
      <c r="J8" s="86"/>
      <c r="K8" s="86"/>
      <c r="L8" s="86"/>
      <c r="M8" s="86"/>
      <c r="N8" s="86"/>
      <c r="O8" s="86"/>
      <c r="P8" s="86"/>
      <c r="Q8" s="86"/>
      <c r="R8" s="86"/>
      <c r="S8" s="86"/>
      <c r="T8" s="86"/>
      <c r="U8" s="86"/>
      <c r="V8" s="86"/>
      <c r="W8" s="86"/>
      <c r="X8" s="86"/>
      <c r="Y8" s="86"/>
      <c r="Z8" s="86"/>
      <c r="AA8" s="86"/>
      <c r="AB8" s="86"/>
      <c r="AC8" s="86"/>
      <c r="AD8" s="86"/>
      <c r="AE8" s="86"/>
      <c r="AF8" s="86"/>
      <c r="AG8" s="86"/>
      <c r="AH8" s="86"/>
      <c r="AI8" s="86"/>
      <c r="AJ8" s="86"/>
      <c r="AK8" s="86"/>
    </row>
    <row r="9" spans="1:53" ht="21" customHeight="1">
      <c r="D9" s="86"/>
      <c r="E9" s="86"/>
      <c r="F9" s="86"/>
      <c r="G9" s="86"/>
      <c r="H9" s="86"/>
      <c r="I9" s="86"/>
      <c r="J9" s="86"/>
      <c r="K9" s="86"/>
      <c r="L9" s="86"/>
      <c r="M9" s="86"/>
      <c r="N9" s="86"/>
      <c r="O9" s="86"/>
      <c r="P9" s="86"/>
      <c r="Q9" s="86"/>
      <c r="R9" s="86"/>
      <c r="S9" s="86"/>
      <c r="T9" s="86"/>
      <c r="U9" s="86"/>
      <c r="V9" s="86"/>
      <c r="W9" s="86"/>
      <c r="X9" s="86"/>
      <c r="Y9" s="86"/>
      <c r="Z9" s="86"/>
      <c r="AA9" s="86"/>
      <c r="AB9" s="86"/>
      <c r="AC9" s="86"/>
      <c r="AD9" s="86"/>
      <c r="AE9" s="86"/>
      <c r="AF9" s="86"/>
      <c r="AG9" s="86"/>
      <c r="AH9" s="86"/>
      <c r="AI9" s="86"/>
      <c r="AJ9" s="86"/>
      <c r="AK9" s="86"/>
    </row>
    <row r="10" spans="1:53" ht="14.25" customHeight="1" thickBot="1">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row>
    <row r="11" spans="1:53">
      <c r="A11" s="39" t="s">
        <v>121</v>
      </c>
      <c r="B11" s="40"/>
      <c r="C11" s="38"/>
      <c r="D11" s="52"/>
      <c r="E11" s="53"/>
      <c r="F11" s="53"/>
      <c r="G11" s="56" t="s">
        <v>468</v>
      </c>
      <c r="H11" s="56"/>
      <c r="I11" s="56"/>
      <c r="J11" s="56"/>
      <c r="K11" s="56"/>
      <c r="L11" s="56"/>
      <c r="M11" s="56"/>
      <c r="N11" s="56"/>
      <c r="O11" s="56"/>
      <c r="P11" s="56"/>
      <c r="Q11" s="56"/>
      <c r="R11" s="56"/>
      <c r="S11" s="56"/>
      <c r="T11" s="56"/>
      <c r="U11" s="56"/>
      <c r="V11" s="56"/>
      <c r="W11" s="56"/>
      <c r="X11" s="56"/>
      <c r="Y11" s="56"/>
      <c r="Z11" s="56"/>
      <c r="AA11" s="56"/>
      <c r="AB11" s="56"/>
      <c r="AC11" s="56"/>
      <c r="AD11" s="56" t="s">
        <v>120</v>
      </c>
      <c r="AE11" s="56"/>
      <c r="AF11" s="56"/>
      <c r="AG11" s="56"/>
      <c r="AH11" s="56"/>
      <c r="AI11" s="56"/>
      <c r="AJ11" s="56"/>
      <c r="AK11" s="58"/>
      <c r="AN11" s="85" t="s">
        <v>120</v>
      </c>
      <c r="AO11" s="85"/>
      <c r="AP11" s="85"/>
      <c r="AQ11" s="85"/>
      <c r="AR11" s="85"/>
      <c r="AS11" s="85"/>
      <c r="AT11" s="85"/>
      <c r="AU11" s="85"/>
    </row>
    <row r="12" spans="1:53" ht="14.25" thickBot="1">
      <c r="A12" s="39"/>
      <c r="B12" s="40"/>
      <c r="C12" s="38"/>
      <c r="D12" s="54"/>
      <c r="E12" s="55"/>
      <c r="F12" s="55"/>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9"/>
      <c r="AN12" s="85"/>
      <c r="AO12" s="85"/>
      <c r="AP12" s="85"/>
      <c r="AQ12" s="85"/>
      <c r="AR12" s="85"/>
      <c r="AS12" s="85"/>
      <c r="AT12" s="85"/>
      <c r="AU12" s="85"/>
      <c r="AX12" s="72">
        <v>3001</v>
      </c>
      <c r="AY12" s="72">
        <v>3002</v>
      </c>
      <c r="AZ12" s="72">
        <v>3003</v>
      </c>
      <c r="BA12" s="72">
        <v>3004</v>
      </c>
    </row>
    <row r="13" spans="1:53" ht="45" customHeight="1">
      <c r="A13" s="41">
        <v>3121</v>
      </c>
      <c r="B13" s="42"/>
      <c r="C13" s="38"/>
      <c r="D13" s="60">
        <v>121</v>
      </c>
      <c r="E13" s="61"/>
      <c r="F13" s="61"/>
      <c r="G13" s="62" t="str">
        <f>VLOOKUP(A13,'３年'!$A$3:$G$173,6)</f>
        <v>惑星のまわりを公転している天体を何というか？</v>
      </c>
      <c r="H13" s="62"/>
      <c r="I13" s="62"/>
      <c r="J13" s="62"/>
      <c r="K13" s="62"/>
      <c r="L13" s="62"/>
      <c r="M13" s="62"/>
      <c r="N13" s="62"/>
      <c r="O13" s="62"/>
      <c r="P13" s="62"/>
      <c r="Q13" s="62"/>
      <c r="R13" s="62"/>
      <c r="S13" s="62"/>
      <c r="T13" s="62"/>
      <c r="U13" s="62"/>
      <c r="V13" s="62"/>
      <c r="W13" s="62"/>
      <c r="X13" s="62"/>
      <c r="Y13" s="62"/>
      <c r="Z13" s="62"/>
      <c r="AA13" s="62"/>
      <c r="AB13" s="62"/>
      <c r="AC13" s="62"/>
      <c r="AD13" s="63" t="s">
        <v>347</v>
      </c>
      <c r="AE13" s="64"/>
      <c r="AF13" s="64"/>
      <c r="AG13" s="64"/>
      <c r="AH13" s="64"/>
      <c r="AI13" s="64"/>
      <c r="AJ13" s="64"/>
      <c r="AK13" s="65"/>
      <c r="AN13" s="80" t="str">
        <f>VLOOKUP(A13,'３年'!$A$3:$G$173,7)</f>
        <v>衛星</v>
      </c>
      <c r="AO13" s="80"/>
      <c r="AP13" s="80"/>
      <c r="AQ13" s="80"/>
      <c r="AR13" s="80"/>
      <c r="AS13" s="80"/>
      <c r="AT13" s="80"/>
      <c r="AU13" s="80"/>
      <c r="AX13" s="72"/>
      <c r="AY13" s="72"/>
      <c r="AZ13" s="72"/>
      <c r="BA13" s="72"/>
    </row>
    <row r="14" spans="1:53" ht="45" customHeight="1">
      <c r="A14" s="41"/>
      <c r="B14" s="42"/>
      <c r="C14" s="38"/>
      <c r="D14" s="50"/>
      <c r="E14" s="51"/>
      <c r="F14" s="51"/>
      <c r="G14" s="43"/>
      <c r="H14" s="43"/>
      <c r="I14" s="43"/>
      <c r="J14" s="43"/>
      <c r="K14" s="43"/>
      <c r="L14" s="43"/>
      <c r="M14" s="43"/>
      <c r="N14" s="43"/>
      <c r="O14" s="43"/>
      <c r="P14" s="43"/>
      <c r="Q14" s="43"/>
      <c r="R14" s="43"/>
      <c r="S14" s="43"/>
      <c r="T14" s="43"/>
      <c r="U14" s="43"/>
      <c r="V14" s="43"/>
      <c r="W14" s="43"/>
      <c r="X14" s="43"/>
      <c r="Y14" s="43"/>
      <c r="Z14" s="43"/>
      <c r="AA14" s="43"/>
      <c r="AB14" s="43"/>
      <c r="AC14" s="43"/>
      <c r="AD14" s="66"/>
      <c r="AE14" s="67"/>
      <c r="AF14" s="67"/>
      <c r="AG14" s="67"/>
      <c r="AH14" s="67"/>
      <c r="AI14" s="67"/>
      <c r="AJ14" s="67"/>
      <c r="AK14" s="68"/>
      <c r="AN14" s="80"/>
      <c r="AO14" s="80"/>
      <c r="AP14" s="80"/>
      <c r="AQ14" s="80"/>
      <c r="AR14" s="80"/>
      <c r="AS14" s="80"/>
      <c r="AT14" s="80"/>
      <c r="AU14" s="80"/>
      <c r="AX14" s="72">
        <v>3008</v>
      </c>
      <c r="AY14" s="72">
        <v>3005</v>
      </c>
      <c r="AZ14" s="72">
        <v>3006</v>
      </c>
      <c r="BA14" s="72">
        <v>3007</v>
      </c>
    </row>
    <row r="15" spans="1:53" ht="45" customHeight="1">
      <c r="A15" s="41">
        <v>3122</v>
      </c>
      <c r="B15" s="42"/>
      <c r="C15" s="38"/>
      <c r="D15" s="50">
        <v>122</v>
      </c>
      <c r="E15" s="51"/>
      <c r="F15" s="51"/>
      <c r="G15" s="43" t="str">
        <f>VLOOKUP(A15,'３年'!$A$3:$G$173,6)</f>
        <v>主に火星と木星の間にある、たくさんの小天体のことを何というか？</v>
      </c>
      <c r="H15" s="43"/>
      <c r="I15" s="43"/>
      <c r="J15" s="43"/>
      <c r="K15" s="43"/>
      <c r="L15" s="43"/>
      <c r="M15" s="43"/>
      <c r="N15" s="43"/>
      <c r="O15" s="43"/>
      <c r="P15" s="43"/>
      <c r="Q15" s="43"/>
      <c r="R15" s="43"/>
      <c r="S15" s="43"/>
      <c r="T15" s="43"/>
      <c r="U15" s="43"/>
      <c r="V15" s="43"/>
      <c r="W15" s="43"/>
      <c r="X15" s="43"/>
      <c r="Y15" s="43"/>
      <c r="Z15" s="43"/>
      <c r="AA15" s="43"/>
      <c r="AB15" s="43"/>
      <c r="AC15" s="43"/>
      <c r="AD15" s="69" t="s">
        <v>348</v>
      </c>
      <c r="AE15" s="70"/>
      <c r="AF15" s="70"/>
      <c r="AG15" s="70"/>
      <c r="AH15" s="70"/>
      <c r="AI15" s="70"/>
      <c r="AJ15" s="70"/>
      <c r="AK15" s="71"/>
      <c r="AN15" s="80" t="str">
        <f>VLOOKUP(A15,'３年'!$A$3:$G$173,7)</f>
        <v>小惑星</v>
      </c>
      <c r="AO15" s="80"/>
      <c r="AP15" s="80"/>
      <c r="AQ15" s="80"/>
      <c r="AR15" s="80"/>
      <c r="AS15" s="80"/>
      <c r="AT15" s="80"/>
      <c r="AU15" s="80"/>
      <c r="AX15" s="72"/>
      <c r="AY15" s="72"/>
      <c r="AZ15" s="72"/>
      <c r="BA15" s="72"/>
    </row>
    <row r="16" spans="1:53" ht="45" customHeight="1">
      <c r="A16" s="41"/>
      <c r="B16" s="42"/>
      <c r="C16" s="38"/>
      <c r="D16" s="50"/>
      <c r="E16" s="51"/>
      <c r="F16" s="51"/>
      <c r="G16" s="43"/>
      <c r="H16" s="43"/>
      <c r="I16" s="43"/>
      <c r="J16" s="43"/>
      <c r="K16" s="43"/>
      <c r="L16" s="43"/>
      <c r="M16" s="43"/>
      <c r="N16" s="43"/>
      <c r="O16" s="43"/>
      <c r="P16" s="43"/>
      <c r="Q16" s="43"/>
      <c r="R16" s="43"/>
      <c r="S16" s="43"/>
      <c r="T16" s="43"/>
      <c r="U16" s="43"/>
      <c r="V16" s="43"/>
      <c r="W16" s="43"/>
      <c r="X16" s="43"/>
      <c r="Y16" s="43"/>
      <c r="Z16" s="43"/>
      <c r="AA16" s="43"/>
      <c r="AB16" s="43"/>
      <c r="AC16" s="43"/>
      <c r="AD16" s="66"/>
      <c r="AE16" s="67"/>
      <c r="AF16" s="67"/>
      <c r="AG16" s="67"/>
      <c r="AH16" s="67"/>
      <c r="AI16" s="67"/>
      <c r="AJ16" s="67"/>
      <c r="AK16" s="68"/>
      <c r="AN16" s="80"/>
      <c r="AO16" s="80"/>
      <c r="AP16" s="80"/>
      <c r="AQ16" s="80"/>
      <c r="AR16" s="80"/>
      <c r="AS16" s="80"/>
      <c r="AT16" s="80"/>
      <c r="AU16" s="80"/>
      <c r="AX16" s="72">
        <v>3011</v>
      </c>
      <c r="AY16" s="72">
        <v>3012</v>
      </c>
      <c r="AZ16" s="72">
        <v>3009</v>
      </c>
      <c r="BA16" s="72">
        <v>3010</v>
      </c>
    </row>
    <row r="17" spans="1:53" ht="45" customHeight="1">
      <c r="A17" s="41">
        <v>3123</v>
      </c>
      <c r="B17" s="42"/>
      <c r="C17" s="38"/>
      <c r="D17" s="60">
        <v>123</v>
      </c>
      <c r="E17" s="61"/>
      <c r="F17" s="61"/>
      <c r="G17" s="43" t="str">
        <f>VLOOKUP(A17,'３年'!$A$3:$G$173,6)</f>
        <v>海王星よりも外側を公転する天体、冥王星などを何というか？</v>
      </c>
      <c r="H17" s="43"/>
      <c r="I17" s="43"/>
      <c r="J17" s="43"/>
      <c r="K17" s="43"/>
      <c r="L17" s="43"/>
      <c r="M17" s="43"/>
      <c r="N17" s="43"/>
      <c r="O17" s="43"/>
      <c r="P17" s="43"/>
      <c r="Q17" s="43"/>
      <c r="R17" s="43"/>
      <c r="S17" s="43"/>
      <c r="T17" s="43"/>
      <c r="U17" s="43"/>
      <c r="V17" s="43"/>
      <c r="W17" s="43"/>
      <c r="X17" s="43"/>
      <c r="Y17" s="43"/>
      <c r="Z17" s="43"/>
      <c r="AA17" s="43"/>
      <c r="AB17" s="43"/>
      <c r="AC17" s="43"/>
      <c r="AD17" s="44" t="s">
        <v>349</v>
      </c>
      <c r="AE17" s="45"/>
      <c r="AF17" s="45"/>
      <c r="AG17" s="45"/>
      <c r="AH17" s="45"/>
      <c r="AI17" s="45"/>
      <c r="AJ17" s="45"/>
      <c r="AK17" s="46"/>
      <c r="AN17" s="80" t="str">
        <f>VLOOKUP(A17,'３年'!$A$3:$G$173,7)</f>
        <v>太陽系外縁天体</v>
      </c>
      <c r="AO17" s="80"/>
      <c r="AP17" s="80"/>
      <c r="AQ17" s="80"/>
      <c r="AR17" s="80"/>
      <c r="AS17" s="80"/>
      <c r="AT17" s="80"/>
      <c r="AU17" s="80"/>
      <c r="AX17" s="72"/>
      <c r="AY17" s="72"/>
      <c r="AZ17" s="72"/>
      <c r="BA17" s="72"/>
    </row>
    <row r="18" spans="1:53" ht="45" customHeight="1">
      <c r="A18" s="41"/>
      <c r="B18" s="42"/>
      <c r="C18" s="38"/>
      <c r="D18" s="50"/>
      <c r="E18" s="51"/>
      <c r="F18" s="51"/>
      <c r="G18" s="43"/>
      <c r="H18" s="43"/>
      <c r="I18" s="43"/>
      <c r="J18" s="43"/>
      <c r="K18" s="43"/>
      <c r="L18" s="43"/>
      <c r="M18" s="43"/>
      <c r="N18" s="43"/>
      <c r="O18" s="43"/>
      <c r="P18" s="43"/>
      <c r="Q18" s="43"/>
      <c r="R18" s="43"/>
      <c r="S18" s="43"/>
      <c r="T18" s="43"/>
      <c r="U18" s="43"/>
      <c r="V18" s="43"/>
      <c r="W18" s="43"/>
      <c r="X18" s="43"/>
      <c r="Y18" s="43"/>
      <c r="Z18" s="43"/>
      <c r="AA18" s="43"/>
      <c r="AB18" s="43"/>
      <c r="AC18" s="43"/>
      <c r="AD18" s="47"/>
      <c r="AE18" s="48"/>
      <c r="AF18" s="48"/>
      <c r="AG18" s="48"/>
      <c r="AH18" s="48"/>
      <c r="AI18" s="48"/>
      <c r="AJ18" s="48"/>
      <c r="AK18" s="49"/>
      <c r="AN18" s="80"/>
      <c r="AO18" s="80"/>
      <c r="AP18" s="80"/>
      <c r="AQ18" s="80"/>
      <c r="AR18" s="80"/>
      <c r="AS18" s="80"/>
      <c r="AT18" s="80"/>
      <c r="AU18" s="80"/>
      <c r="AX18" s="72">
        <v>3014</v>
      </c>
      <c r="AY18" s="72">
        <v>3015</v>
      </c>
      <c r="AZ18" s="72">
        <v>3016</v>
      </c>
      <c r="BA18" s="72">
        <v>3013</v>
      </c>
    </row>
    <row r="19" spans="1:53" ht="45" customHeight="1">
      <c r="A19" s="41">
        <v>3124</v>
      </c>
      <c r="B19" s="42"/>
      <c r="C19" s="38"/>
      <c r="D19" s="50">
        <v>124</v>
      </c>
      <c r="E19" s="51"/>
      <c r="F19" s="51"/>
      <c r="G19" s="43" t="str">
        <f>VLOOKUP(A19,'３年'!$A$3:$G$173,6)</f>
        <v>軌道は細長い楕円で太陽に近づくと美しい尾を見せる天体を何というか？</v>
      </c>
      <c r="H19" s="43"/>
      <c r="I19" s="43"/>
      <c r="J19" s="43"/>
      <c r="K19" s="43"/>
      <c r="L19" s="43"/>
      <c r="M19" s="43"/>
      <c r="N19" s="43"/>
      <c r="O19" s="43"/>
      <c r="P19" s="43"/>
      <c r="Q19" s="43"/>
      <c r="R19" s="43"/>
      <c r="S19" s="43"/>
      <c r="T19" s="43"/>
      <c r="U19" s="43"/>
      <c r="V19" s="43"/>
      <c r="W19" s="43"/>
      <c r="X19" s="43"/>
      <c r="Y19" s="43"/>
      <c r="Z19" s="43"/>
      <c r="AA19" s="43"/>
      <c r="AB19" s="43"/>
      <c r="AC19" s="43"/>
      <c r="AD19" s="44" t="s">
        <v>350</v>
      </c>
      <c r="AE19" s="45"/>
      <c r="AF19" s="45"/>
      <c r="AG19" s="45"/>
      <c r="AH19" s="45"/>
      <c r="AI19" s="45"/>
      <c r="AJ19" s="45"/>
      <c r="AK19" s="46"/>
      <c r="AN19" s="80" t="str">
        <f>VLOOKUP(A19,'３年'!$A$3:$G$173,7)</f>
        <v>すい星</v>
      </c>
      <c r="AO19" s="80"/>
      <c r="AP19" s="80"/>
      <c r="AQ19" s="80"/>
      <c r="AR19" s="80"/>
      <c r="AS19" s="80"/>
      <c r="AT19" s="80"/>
      <c r="AU19" s="80"/>
      <c r="AX19" s="72"/>
      <c r="AY19" s="72"/>
      <c r="AZ19" s="72"/>
      <c r="BA19" s="72"/>
    </row>
    <row r="20" spans="1:53" ht="45" customHeight="1">
      <c r="A20" s="41"/>
      <c r="B20" s="42"/>
      <c r="C20" s="38"/>
      <c r="D20" s="50"/>
      <c r="E20" s="51"/>
      <c r="F20" s="51"/>
      <c r="G20" s="43"/>
      <c r="H20" s="43"/>
      <c r="I20" s="43"/>
      <c r="J20" s="43"/>
      <c r="K20" s="43"/>
      <c r="L20" s="43"/>
      <c r="M20" s="43"/>
      <c r="N20" s="43"/>
      <c r="O20" s="43"/>
      <c r="P20" s="43"/>
      <c r="Q20" s="43"/>
      <c r="R20" s="43"/>
      <c r="S20" s="43"/>
      <c r="T20" s="43"/>
      <c r="U20" s="43"/>
      <c r="V20" s="43"/>
      <c r="W20" s="43"/>
      <c r="X20" s="43"/>
      <c r="Y20" s="43"/>
      <c r="Z20" s="43"/>
      <c r="AA20" s="43"/>
      <c r="AB20" s="43"/>
      <c r="AC20" s="43"/>
      <c r="AD20" s="47"/>
      <c r="AE20" s="48"/>
      <c r="AF20" s="48"/>
      <c r="AG20" s="48"/>
      <c r="AH20" s="48"/>
      <c r="AI20" s="48"/>
      <c r="AJ20" s="48"/>
      <c r="AK20" s="49"/>
      <c r="AN20" s="80"/>
      <c r="AO20" s="80"/>
      <c r="AP20" s="80"/>
      <c r="AQ20" s="80"/>
      <c r="AR20" s="80"/>
      <c r="AS20" s="80"/>
      <c r="AT20" s="80"/>
      <c r="AU20" s="80"/>
      <c r="AX20" s="72">
        <v>3020</v>
      </c>
      <c r="AY20" s="72">
        <v>3019</v>
      </c>
      <c r="AZ20" s="72">
        <v>3018</v>
      </c>
      <c r="BA20" s="72">
        <v>3017</v>
      </c>
    </row>
    <row r="21" spans="1:53" ht="45" customHeight="1">
      <c r="A21" s="41">
        <v>3125</v>
      </c>
      <c r="B21" s="42"/>
      <c r="C21" s="38"/>
      <c r="D21" s="60">
        <v>125</v>
      </c>
      <c r="E21" s="61"/>
      <c r="F21" s="61"/>
      <c r="G21" s="43" t="str">
        <f>VLOOKUP(A21,'３年'!$A$3:$G$173,6)</f>
        <v>星が同じ距離のところで輝いているように考える、見かけ上の球形の天井を何というか？</v>
      </c>
      <c r="H21" s="43"/>
      <c r="I21" s="43"/>
      <c r="J21" s="43"/>
      <c r="K21" s="43"/>
      <c r="L21" s="43"/>
      <c r="M21" s="43"/>
      <c r="N21" s="43"/>
      <c r="O21" s="43"/>
      <c r="P21" s="43"/>
      <c r="Q21" s="43"/>
      <c r="R21" s="43"/>
      <c r="S21" s="43"/>
      <c r="T21" s="43"/>
      <c r="U21" s="43"/>
      <c r="V21" s="43"/>
      <c r="W21" s="43"/>
      <c r="X21" s="43"/>
      <c r="Y21" s="43"/>
      <c r="Z21" s="43"/>
      <c r="AA21" s="43"/>
      <c r="AB21" s="43"/>
      <c r="AC21" s="43"/>
      <c r="AD21" s="44" t="s">
        <v>351</v>
      </c>
      <c r="AE21" s="45"/>
      <c r="AF21" s="45"/>
      <c r="AG21" s="45"/>
      <c r="AH21" s="45"/>
      <c r="AI21" s="45"/>
      <c r="AJ21" s="45"/>
      <c r="AK21" s="46"/>
      <c r="AN21" s="80" t="str">
        <f>VLOOKUP(A21,'３年'!$A$3:$G$173,7)</f>
        <v>天球</v>
      </c>
      <c r="AO21" s="80"/>
      <c r="AP21" s="80"/>
      <c r="AQ21" s="80"/>
      <c r="AR21" s="80"/>
      <c r="AS21" s="80"/>
      <c r="AT21" s="80"/>
      <c r="AU21" s="80"/>
      <c r="AX21" s="72"/>
      <c r="AY21" s="72"/>
      <c r="AZ21" s="72"/>
      <c r="BA21" s="72"/>
    </row>
    <row r="22" spans="1:53" ht="45" customHeight="1">
      <c r="A22" s="41"/>
      <c r="B22" s="42"/>
      <c r="C22" s="38"/>
      <c r="D22" s="50"/>
      <c r="E22" s="51"/>
      <c r="F22" s="51"/>
      <c r="G22" s="43"/>
      <c r="H22" s="43"/>
      <c r="I22" s="43"/>
      <c r="J22" s="43"/>
      <c r="K22" s="43"/>
      <c r="L22" s="43"/>
      <c r="M22" s="43"/>
      <c r="N22" s="43"/>
      <c r="O22" s="43"/>
      <c r="P22" s="43"/>
      <c r="Q22" s="43"/>
      <c r="R22" s="43"/>
      <c r="S22" s="43"/>
      <c r="T22" s="43"/>
      <c r="U22" s="43"/>
      <c r="V22" s="43"/>
      <c r="W22" s="43"/>
      <c r="X22" s="43"/>
      <c r="Y22" s="43"/>
      <c r="Z22" s="43"/>
      <c r="AA22" s="43"/>
      <c r="AB22" s="43"/>
      <c r="AC22" s="43"/>
      <c r="AD22" s="47"/>
      <c r="AE22" s="48"/>
      <c r="AF22" s="48"/>
      <c r="AG22" s="48"/>
      <c r="AH22" s="48"/>
      <c r="AI22" s="48"/>
      <c r="AJ22" s="48"/>
      <c r="AK22" s="49"/>
      <c r="AN22" s="80"/>
      <c r="AO22" s="80"/>
      <c r="AP22" s="80"/>
      <c r="AQ22" s="80"/>
      <c r="AR22" s="80"/>
      <c r="AS22" s="80"/>
      <c r="AT22" s="80"/>
      <c r="AU22" s="80"/>
      <c r="AX22" s="72">
        <v>3023</v>
      </c>
      <c r="AY22" s="72">
        <v>3022</v>
      </c>
      <c r="AZ22" s="72">
        <v>3021</v>
      </c>
      <c r="BA22" s="72">
        <v>3024</v>
      </c>
    </row>
    <row r="23" spans="1:53" ht="45" customHeight="1">
      <c r="A23" s="41">
        <v>3126</v>
      </c>
      <c r="B23" s="42"/>
      <c r="C23" s="38"/>
      <c r="D23" s="50">
        <v>126</v>
      </c>
      <c r="E23" s="51"/>
      <c r="F23" s="51"/>
      <c r="G23" s="43" t="str">
        <f>VLOOKUP(A23,'３年'!$A$3:$G$173,6)</f>
        <v>地球の北極と南極を結ぶ軸のことを何というか？</v>
      </c>
      <c r="H23" s="43"/>
      <c r="I23" s="43"/>
      <c r="J23" s="43"/>
      <c r="K23" s="43"/>
      <c r="L23" s="43"/>
      <c r="M23" s="43"/>
      <c r="N23" s="43"/>
      <c r="O23" s="43"/>
      <c r="P23" s="43"/>
      <c r="Q23" s="43"/>
      <c r="R23" s="43"/>
      <c r="S23" s="43"/>
      <c r="T23" s="43"/>
      <c r="U23" s="43"/>
      <c r="V23" s="43"/>
      <c r="W23" s="43"/>
      <c r="X23" s="43"/>
      <c r="Y23" s="43"/>
      <c r="Z23" s="43"/>
      <c r="AA23" s="43"/>
      <c r="AB23" s="43"/>
      <c r="AC23" s="43"/>
      <c r="AD23" s="44" t="s">
        <v>352</v>
      </c>
      <c r="AE23" s="45"/>
      <c r="AF23" s="45"/>
      <c r="AG23" s="45"/>
      <c r="AH23" s="45"/>
      <c r="AI23" s="45"/>
      <c r="AJ23" s="45"/>
      <c r="AK23" s="46"/>
      <c r="AN23" s="80" t="str">
        <f>VLOOKUP(A23,'３年'!$A$3:$G$173,7)</f>
        <v>地軸</v>
      </c>
      <c r="AO23" s="80"/>
      <c r="AP23" s="80"/>
      <c r="AQ23" s="80"/>
      <c r="AR23" s="80"/>
      <c r="AS23" s="80"/>
      <c r="AT23" s="80"/>
      <c r="AU23" s="80"/>
      <c r="AX23" s="72"/>
      <c r="AY23" s="72"/>
      <c r="AZ23" s="72"/>
      <c r="BA23" s="72"/>
    </row>
    <row r="24" spans="1:53" ht="45" customHeight="1">
      <c r="A24" s="41"/>
      <c r="B24" s="42"/>
      <c r="C24" s="38"/>
      <c r="D24" s="50"/>
      <c r="E24" s="51"/>
      <c r="F24" s="51"/>
      <c r="G24" s="43"/>
      <c r="H24" s="43"/>
      <c r="I24" s="43"/>
      <c r="J24" s="43"/>
      <c r="K24" s="43"/>
      <c r="L24" s="43"/>
      <c r="M24" s="43"/>
      <c r="N24" s="43"/>
      <c r="O24" s="43"/>
      <c r="P24" s="43"/>
      <c r="Q24" s="43"/>
      <c r="R24" s="43"/>
      <c r="S24" s="43"/>
      <c r="T24" s="43"/>
      <c r="U24" s="43"/>
      <c r="V24" s="43"/>
      <c r="W24" s="43"/>
      <c r="X24" s="43"/>
      <c r="Y24" s="43"/>
      <c r="Z24" s="43"/>
      <c r="AA24" s="43"/>
      <c r="AB24" s="43"/>
      <c r="AC24" s="43"/>
      <c r="AD24" s="47"/>
      <c r="AE24" s="48"/>
      <c r="AF24" s="48"/>
      <c r="AG24" s="48"/>
      <c r="AH24" s="48"/>
      <c r="AI24" s="48"/>
      <c r="AJ24" s="48"/>
      <c r="AK24" s="49"/>
      <c r="AN24" s="80"/>
      <c r="AO24" s="80"/>
      <c r="AP24" s="80"/>
      <c r="AQ24" s="80"/>
      <c r="AR24" s="80"/>
      <c r="AS24" s="80"/>
      <c r="AT24" s="80"/>
      <c r="AU24" s="80"/>
      <c r="AX24" s="72">
        <v>3026</v>
      </c>
      <c r="AY24" s="72">
        <v>3025</v>
      </c>
      <c r="AZ24" s="72">
        <v>3028</v>
      </c>
      <c r="BA24" s="72">
        <v>3027</v>
      </c>
    </row>
    <row r="25" spans="1:53" ht="45" customHeight="1">
      <c r="A25" s="41">
        <v>3127</v>
      </c>
      <c r="B25" s="42"/>
      <c r="C25" s="38"/>
      <c r="D25" s="60">
        <v>127</v>
      </c>
      <c r="E25" s="61"/>
      <c r="F25" s="61"/>
      <c r="G25" s="43" t="str">
        <f>VLOOKUP(A25,'３年'!$A$3:$G$173,6)</f>
        <v>地球より内側を公転している惑星のことを何というか？</v>
      </c>
      <c r="H25" s="43"/>
      <c r="I25" s="43"/>
      <c r="J25" s="43"/>
      <c r="K25" s="43"/>
      <c r="L25" s="43"/>
      <c r="M25" s="43"/>
      <c r="N25" s="43"/>
      <c r="O25" s="43"/>
      <c r="P25" s="43"/>
      <c r="Q25" s="43"/>
      <c r="R25" s="43"/>
      <c r="S25" s="43"/>
      <c r="T25" s="43"/>
      <c r="U25" s="43"/>
      <c r="V25" s="43"/>
      <c r="W25" s="43"/>
      <c r="X25" s="43"/>
      <c r="Y25" s="43"/>
      <c r="Z25" s="43"/>
      <c r="AA25" s="43"/>
      <c r="AB25" s="43"/>
      <c r="AC25" s="43"/>
      <c r="AD25" s="44" t="s">
        <v>353</v>
      </c>
      <c r="AE25" s="45"/>
      <c r="AF25" s="45"/>
      <c r="AG25" s="45"/>
      <c r="AH25" s="45"/>
      <c r="AI25" s="45"/>
      <c r="AJ25" s="45"/>
      <c r="AK25" s="46"/>
      <c r="AN25" s="80" t="str">
        <f>VLOOKUP(A25,'３年'!$A$3:$G$173,7)</f>
        <v>内惑星</v>
      </c>
      <c r="AO25" s="80"/>
      <c r="AP25" s="80"/>
      <c r="AQ25" s="80"/>
      <c r="AR25" s="80"/>
      <c r="AS25" s="80"/>
      <c r="AT25" s="80"/>
      <c r="AU25" s="80"/>
      <c r="AX25" s="72"/>
      <c r="AY25" s="72"/>
      <c r="AZ25" s="72"/>
      <c r="BA25" s="72"/>
    </row>
    <row r="26" spans="1:53" ht="45" customHeight="1">
      <c r="A26" s="41"/>
      <c r="B26" s="42"/>
      <c r="C26" s="38"/>
      <c r="D26" s="50"/>
      <c r="E26" s="51"/>
      <c r="F26" s="51"/>
      <c r="G26" s="43"/>
      <c r="H26" s="43"/>
      <c r="I26" s="43"/>
      <c r="J26" s="43"/>
      <c r="K26" s="43"/>
      <c r="L26" s="43"/>
      <c r="M26" s="43"/>
      <c r="N26" s="43"/>
      <c r="O26" s="43"/>
      <c r="P26" s="43"/>
      <c r="Q26" s="43"/>
      <c r="R26" s="43"/>
      <c r="S26" s="43"/>
      <c r="T26" s="43"/>
      <c r="U26" s="43"/>
      <c r="V26" s="43"/>
      <c r="W26" s="43"/>
      <c r="X26" s="43"/>
      <c r="Y26" s="43"/>
      <c r="Z26" s="43"/>
      <c r="AA26" s="43"/>
      <c r="AB26" s="43"/>
      <c r="AC26" s="43"/>
      <c r="AD26" s="47"/>
      <c r="AE26" s="48"/>
      <c r="AF26" s="48"/>
      <c r="AG26" s="48"/>
      <c r="AH26" s="48"/>
      <c r="AI26" s="48"/>
      <c r="AJ26" s="48"/>
      <c r="AK26" s="49"/>
      <c r="AN26" s="80"/>
      <c r="AO26" s="80"/>
      <c r="AP26" s="80"/>
      <c r="AQ26" s="80"/>
      <c r="AR26" s="80"/>
      <c r="AS26" s="80"/>
      <c r="AT26" s="80"/>
      <c r="AU26" s="80"/>
      <c r="AX26" s="72">
        <v>3029</v>
      </c>
      <c r="AY26" s="72">
        <v>3032</v>
      </c>
      <c r="AZ26" s="72">
        <v>3031</v>
      </c>
      <c r="BA26" s="72">
        <v>3030</v>
      </c>
    </row>
    <row r="27" spans="1:53" ht="45" customHeight="1">
      <c r="A27" s="41">
        <v>3128</v>
      </c>
      <c r="B27" s="42"/>
      <c r="C27" s="38"/>
      <c r="D27" s="50">
        <v>128</v>
      </c>
      <c r="E27" s="51"/>
      <c r="F27" s="51"/>
      <c r="G27" s="43" t="str">
        <f>VLOOKUP(A27,'３年'!$A$3:$G$173,6)</f>
        <v>地球より外側を公転している惑星のことを何というか？</v>
      </c>
      <c r="H27" s="43"/>
      <c r="I27" s="43"/>
      <c r="J27" s="43"/>
      <c r="K27" s="43"/>
      <c r="L27" s="43"/>
      <c r="M27" s="43"/>
      <c r="N27" s="43"/>
      <c r="O27" s="43"/>
      <c r="P27" s="43"/>
      <c r="Q27" s="43"/>
      <c r="R27" s="43"/>
      <c r="S27" s="43"/>
      <c r="T27" s="43"/>
      <c r="U27" s="43"/>
      <c r="V27" s="43"/>
      <c r="W27" s="43"/>
      <c r="X27" s="43"/>
      <c r="Y27" s="43"/>
      <c r="Z27" s="43"/>
      <c r="AA27" s="43"/>
      <c r="AB27" s="43"/>
      <c r="AC27" s="43"/>
      <c r="AD27" s="44" t="s">
        <v>354</v>
      </c>
      <c r="AE27" s="45"/>
      <c r="AF27" s="45"/>
      <c r="AG27" s="45"/>
      <c r="AH27" s="45"/>
      <c r="AI27" s="45"/>
      <c r="AJ27" s="45"/>
      <c r="AK27" s="46"/>
      <c r="AN27" s="80" t="str">
        <f>VLOOKUP(A27,'３年'!$A$3:$G$173,7)</f>
        <v>外惑星</v>
      </c>
      <c r="AO27" s="80"/>
      <c r="AP27" s="80"/>
      <c r="AQ27" s="80"/>
      <c r="AR27" s="80"/>
      <c r="AS27" s="80"/>
      <c r="AT27" s="80"/>
      <c r="AU27" s="80"/>
      <c r="AX27" s="72"/>
      <c r="AY27" s="72"/>
      <c r="AZ27" s="72"/>
      <c r="BA27" s="72"/>
    </row>
    <row r="28" spans="1:53" ht="45" customHeight="1">
      <c r="A28" s="41"/>
      <c r="B28" s="42"/>
      <c r="C28" s="38"/>
      <c r="D28" s="50"/>
      <c r="E28" s="51"/>
      <c r="F28" s="51"/>
      <c r="G28" s="43"/>
      <c r="H28" s="43"/>
      <c r="I28" s="43"/>
      <c r="J28" s="43"/>
      <c r="K28" s="43"/>
      <c r="L28" s="43"/>
      <c r="M28" s="43"/>
      <c r="N28" s="43"/>
      <c r="O28" s="43"/>
      <c r="P28" s="43"/>
      <c r="Q28" s="43"/>
      <c r="R28" s="43"/>
      <c r="S28" s="43"/>
      <c r="T28" s="43"/>
      <c r="U28" s="43"/>
      <c r="V28" s="43"/>
      <c r="W28" s="43"/>
      <c r="X28" s="43"/>
      <c r="Y28" s="43"/>
      <c r="Z28" s="43"/>
      <c r="AA28" s="43"/>
      <c r="AB28" s="43"/>
      <c r="AC28" s="43"/>
      <c r="AD28" s="47"/>
      <c r="AE28" s="48"/>
      <c r="AF28" s="48"/>
      <c r="AG28" s="48"/>
      <c r="AH28" s="48"/>
      <c r="AI28" s="48"/>
      <c r="AJ28" s="48"/>
      <c r="AK28" s="49"/>
      <c r="AN28" s="80"/>
      <c r="AO28" s="80"/>
      <c r="AP28" s="80"/>
      <c r="AQ28" s="80"/>
      <c r="AR28" s="80"/>
      <c r="AS28" s="80"/>
      <c r="AT28" s="80"/>
      <c r="AU28" s="80"/>
      <c r="AX28" s="72">
        <v>3033</v>
      </c>
      <c r="AY28" s="72">
        <v>3036</v>
      </c>
      <c r="AZ28" s="72">
        <v>3034</v>
      </c>
      <c r="BA28" s="72">
        <v>3035</v>
      </c>
    </row>
    <row r="29" spans="1:53" ht="45" customHeight="1">
      <c r="A29" s="41">
        <v>3129</v>
      </c>
      <c r="B29" s="42"/>
      <c r="C29" s="38"/>
      <c r="D29" s="60">
        <v>129</v>
      </c>
      <c r="E29" s="61"/>
      <c r="F29" s="61"/>
      <c r="G29" s="43" t="str">
        <f>VLOOKUP(A29,'３年'!$A$3:$G$173,6)</f>
        <v>北の空の星は、反時計回りに回転してみえるが、そのほぼ中心にある星は何か？</v>
      </c>
      <c r="H29" s="43"/>
      <c r="I29" s="43"/>
      <c r="J29" s="43"/>
      <c r="K29" s="43"/>
      <c r="L29" s="43"/>
      <c r="M29" s="43"/>
      <c r="N29" s="43"/>
      <c r="O29" s="43"/>
      <c r="P29" s="43"/>
      <c r="Q29" s="43"/>
      <c r="R29" s="43"/>
      <c r="S29" s="43"/>
      <c r="T29" s="43"/>
      <c r="U29" s="43"/>
      <c r="V29" s="43"/>
      <c r="W29" s="43"/>
      <c r="X29" s="43"/>
      <c r="Y29" s="43"/>
      <c r="Z29" s="43"/>
      <c r="AA29" s="43"/>
      <c r="AB29" s="43"/>
      <c r="AC29" s="43"/>
      <c r="AD29" s="44" t="s">
        <v>355</v>
      </c>
      <c r="AE29" s="45"/>
      <c r="AF29" s="45"/>
      <c r="AG29" s="45"/>
      <c r="AH29" s="45"/>
      <c r="AI29" s="45"/>
      <c r="AJ29" s="45"/>
      <c r="AK29" s="46"/>
      <c r="AN29" s="80" t="str">
        <f>VLOOKUP(A29,'３年'!$A$3:$G$173,7)</f>
        <v>北極星</v>
      </c>
      <c r="AO29" s="80"/>
      <c r="AP29" s="80"/>
      <c r="AQ29" s="80"/>
      <c r="AR29" s="80"/>
      <c r="AS29" s="80"/>
      <c r="AT29" s="80"/>
      <c r="AU29" s="80"/>
      <c r="AX29" s="72"/>
      <c r="AY29" s="72"/>
      <c r="AZ29" s="72"/>
      <c r="BA29" s="72"/>
    </row>
    <row r="30" spans="1:53" ht="45" customHeight="1">
      <c r="A30" s="41"/>
      <c r="B30" s="42"/>
      <c r="C30" s="38"/>
      <c r="D30" s="50"/>
      <c r="E30" s="51"/>
      <c r="F30" s="51"/>
      <c r="G30" s="43"/>
      <c r="H30" s="43"/>
      <c r="I30" s="43"/>
      <c r="J30" s="43"/>
      <c r="K30" s="43"/>
      <c r="L30" s="43"/>
      <c r="M30" s="43"/>
      <c r="N30" s="43"/>
      <c r="O30" s="43"/>
      <c r="P30" s="43"/>
      <c r="Q30" s="43"/>
      <c r="R30" s="43"/>
      <c r="S30" s="43"/>
      <c r="T30" s="43"/>
      <c r="U30" s="43"/>
      <c r="V30" s="43"/>
      <c r="W30" s="43"/>
      <c r="X30" s="43"/>
      <c r="Y30" s="43"/>
      <c r="Z30" s="43"/>
      <c r="AA30" s="43"/>
      <c r="AB30" s="43"/>
      <c r="AC30" s="43"/>
      <c r="AD30" s="47"/>
      <c r="AE30" s="48"/>
      <c r="AF30" s="48"/>
      <c r="AG30" s="48"/>
      <c r="AH30" s="48"/>
      <c r="AI30" s="48"/>
      <c r="AJ30" s="48"/>
      <c r="AK30" s="49"/>
      <c r="AN30" s="80"/>
      <c r="AO30" s="80"/>
      <c r="AP30" s="80"/>
      <c r="AQ30" s="80"/>
      <c r="AR30" s="80"/>
      <c r="AS30" s="80"/>
      <c r="AT30" s="80"/>
      <c r="AU30" s="80"/>
      <c r="AX30" s="72">
        <v>3037</v>
      </c>
      <c r="AY30" s="72">
        <v>3038</v>
      </c>
      <c r="AZ30" s="72">
        <v>3039</v>
      </c>
      <c r="BA30" s="72">
        <v>3040</v>
      </c>
    </row>
    <row r="31" spans="1:53" ht="45" customHeight="1">
      <c r="A31" s="41">
        <v>3130</v>
      </c>
      <c r="B31" s="42"/>
      <c r="C31" s="38"/>
      <c r="D31" s="50">
        <v>130</v>
      </c>
      <c r="E31" s="51"/>
      <c r="F31" s="51"/>
      <c r="G31" s="43" t="str">
        <f>VLOOKUP(A31,'３年'!$A$3:$G$173,6)</f>
        <v>エネルギーが移り変わっても、エネルギー全体の量は一定に保たれることを何というか？</v>
      </c>
      <c r="H31" s="43"/>
      <c r="I31" s="43"/>
      <c r="J31" s="43"/>
      <c r="K31" s="43"/>
      <c r="L31" s="43"/>
      <c r="M31" s="43"/>
      <c r="N31" s="43"/>
      <c r="O31" s="43"/>
      <c r="P31" s="43"/>
      <c r="Q31" s="43"/>
      <c r="R31" s="43"/>
      <c r="S31" s="43"/>
      <c r="T31" s="43"/>
      <c r="U31" s="43"/>
      <c r="V31" s="43"/>
      <c r="W31" s="43"/>
      <c r="X31" s="43"/>
      <c r="Y31" s="43"/>
      <c r="Z31" s="43"/>
      <c r="AA31" s="43"/>
      <c r="AB31" s="43"/>
      <c r="AC31" s="43"/>
      <c r="AD31" s="44" t="s">
        <v>356</v>
      </c>
      <c r="AE31" s="45"/>
      <c r="AF31" s="45"/>
      <c r="AG31" s="45"/>
      <c r="AH31" s="45"/>
      <c r="AI31" s="45"/>
      <c r="AJ31" s="45"/>
      <c r="AK31" s="46"/>
      <c r="AN31" s="80" t="str">
        <f>VLOOKUP(A31,'３年'!$A$3:$G$173,7)</f>
        <v>エネルギーの保存</v>
      </c>
      <c r="AO31" s="80"/>
      <c r="AP31" s="80"/>
      <c r="AQ31" s="80"/>
      <c r="AR31" s="80"/>
      <c r="AS31" s="80"/>
      <c r="AT31" s="80"/>
      <c r="AU31" s="80"/>
      <c r="AX31" s="72"/>
      <c r="AY31" s="72"/>
      <c r="AZ31" s="72"/>
      <c r="BA31" s="72"/>
    </row>
    <row r="32" spans="1:53" ht="45" customHeight="1">
      <c r="A32" s="41"/>
      <c r="B32" s="42"/>
      <c r="C32" s="38"/>
      <c r="D32" s="50"/>
      <c r="E32" s="51"/>
      <c r="F32" s="51"/>
      <c r="G32" s="43"/>
      <c r="H32" s="43"/>
      <c r="I32" s="43"/>
      <c r="J32" s="43"/>
      <c r="K32" s="43"/>
      <c r="L32" s="43"/>
      <c r="M32" s="43"/>
      <c r="N32" s="43"/>
      <c r="O32" s="43"/>
      <c r="P32" s="43"/>
      <c r="Q32" s="43"/>
      <c r="R32" s="43"/>
      <c r="S32" s="43"/>
      <c r="T32" s="43"/>
      <c r="U32" s="43"/>
      <c r="V32" s="43"/>
      <c r="W32" s="43"/>
      <c r="X32" s="43"/>
      <c r="Y32" s="43"/>
      <c r="Z32" s="43"/>
      <c r="AA32" s="43"/>
      <c r="AB32" s="43"/>
      <c r="AC32" s="43"/>
      <c r="AD32" s="47"/>
      <c r="AE32" s="48"/>
      <c r="AF32" s="48"/>
      <c r="AG32" s="48"/>
      <c r="AH32" s="48"/>
      <c r="AI32" s="48"/>
      <c r="AJ32" s="48"/>
      <c r="AK32" s="49"/>
      <c r="AN32" s="80"/>
      <c r="AO32" s="80"/>
      <c r="AP32" s="80"/>
      <c r="AQ32" s="80"/>
      <c r="AR32" s="80"/>
      <c r="AS32" s="80"/>
      <c r="AT32" s="80"/>
      <c r="AU32" s="80"/>
      <c r="AX32" s="72">
        <v>3043</v>
      </c>
      <c r="AY32" s="72">
        <v>3042</v>
      </c>
      <c r="AZ32" s="72">
        <v>3044</v>
      </c>
      <c r="BA32" s="72">
        <v>3041</v>
      </c>
    </row>
    <row r="33" spans="1:53" ht="45" customHeight="1">
      <c r="A33" s="41">
        <v>3131</v>
      </c>
      <c r="B33" s="42"/>
      <c r="C33" s="38"/>
      <c r="D33" s="60">
        <v>131</v>
      </c>
      <c r="E33" s="61"/>
      <c r="F33" s="61"/>
      <c r="G33" s="43" t="str">
        <f>VLOOKUP(A33,'３年'!$A$3:$G$173,6)</f>
        <v>火力発電に使われる石油、石炭、天然ガスを何というか？</v>
      </c>
      <c r="H33" s="43"/>
      <c r="I33" s="43"/>
      <c r="J33" s="43"/>
      <c r="K33" s="43"/>
      <c r="L33" s="43"/>
      <c r="M33" s="43"/>
      <c r="N33" s="43"/>
      <c r="O33" s="43"/>
      <c r="P33" s="43"/>
      <c r="Q33" s="43"/>
      <c r="R33" s="43"/>
      <c r="S33" s="43"/>
      <c r="T33" s="43"/>
      <c r="U33" s="43"/>
      <c r="V33" s="43"/>
      <c r="W33" s="43"/>
      <c r="X33" s="43"/>
      <c r="Y33" s="43"/>
      <c r="Z33" s="43"/>
      <c r="AA33" s="43"/>
      <c r="AB33" s="43"/>
      <c r="AC33" s="43"/>
      <c r="AD33" s="44" t="s">
        <v>357</v>
      </c>
      <c r="AE33" s="45"/>
      <c r="AF33" s="45"/>
      <c r="AG33" s="45"/>
      <c r="AH33" s="45"/>
      <c r="AI33" s="45"/>
      <c r="AJ33" s="45"/>
      <c r="AK33" s="46"/>
      <c r="AN33" s="80" t="str">
        <f>VLOOKUP(A33,'３年'!$A$3:$G$173,7)</f>
        <v>化石燃料</v>
      </c>
      <c r="AO33" s="80"/>
      <c r="AP33" s="80"/>
      <c r="AQ33" s="80"/>
      <c r="AR33" s="80"/>
      <c r="AS33" s="80"/>
      <c r="AT33" s="80"/>
      <c r="AU33" s="80"/>
      <c r="AX33" s="72"/>
      <c r="AY33" s="72"/>
      <c r="AZ33" s="72"/>
      <c r="BA33" s="72"/>
    </row>
    <row r="34" spans="1:53" ht="45" customHeight="1">
      <c r="A34" s="41"/>
      <c r="B34" s="42"/>
      <c r="C34" s="38"/>
      <c r="D34" s="50"/>
      <c r="E34" s="51"/>
      <c r="F34" s="51"/>
      <c r="G34" s="43"/>
      <c r="H34" s="43"/>
      <c r="I34" s="43"/>
      <c r="J34" s="43"/>
      <c r="K34" s="43"/>
      <c r="L34" s="43"/>
      <c r="M34" s="43"/>
      <c r="N34" s="43"/>
      <c r="O34" s="43"/>
      <c r="P34" s="43"/>
      <c r="Q34" s="43"/>
      <c r="R34" s="43"/>
      <c r="S34" s="43"/>
      <c r="T34" s="43"/>
      <c r="U34" s="43"/>
      <c r="V34" s="43"/>
      <c r="W34" s="43"/>
      <c r="X34" s="43"/>
      <c r="Y34" s="43"/>
      <c r="Z34" s="43"/>
      <c r="AA34" s="43"/>
      <c r="AB34" s="43"/>
      <c r="AC34" s="43"/>
      <c r="AD34" s="47"/>
      <c r="AE34" s="48"/>
      <c r="AF34" s="48"/>
      <c r="AG34" s="48"/>
      <c r="AH34" s="48"/>
      <c r="AI34" s="48"/>
      <c r="AJ34" s="48"/>
      <c r="AK34" s="49"/>
      <c r="AN34" s="80"/>
      <c r="AO34" s="80"/>
      <c r="AP34" s="80"/>
      <c r="AQ34" s="80"/>
      <c r="AR34" s="80"/>
      <c r="AS34" s="80"/>
      <c r="AT34" s="80"/>
      <c r="AU34" s="80"/>
      <c r="AX34" s="72">
        <v>3045</v>
      </c>
      <c r="AY34" s="72">
        <v>3045</v>
      </c>
      <c r="AZ34" s="72">
        <v>3045</v>
      </c>
      <c r="BA34" s="72">
        <v>3045</v>
      </c>
    </row>
    <row r="35" spans="1:53" ht="45" customHeight="1">
      <c r="A35" s="41">
        <v>3132</v>
      </c>
      <c r="B35" s="42"/>
      <c r="C35" s="38"/>
      <c r="D35" s="50">
        <v>132</v>
      </c>
      <c r="E35" s="51"/>
      <c r="F35" s="51"/>
      <c r="G35" s="43" t="str">
        <f>VLOOKUP(A35,'３年'!$A$3:$G$173,6)</f>
        <v>大量に浴びると危険だが、その透過性が医療などにも利用されているものは？</v>
      </c>
      <c r="H35" s="43"/>
      <c r="I35" s="43"/>
      <c r="J35" s="43"/>
      <c r="K35" s="43"/>
      <c r="L35" s="43"/>
      <c r="M35" s="43"/>
      <c r="N35" s="43"/>
      <c r="O35" s="43"/>
      <c r="P35" s="43"/>
      <c r="Q35" s="43"/>
      <c r="R35" s="43"/>
      <c r="S35" s="43"/>
      <c r="T35" s="43"/>
      <c r="U35" s="43"/>
      <c r="V35" s="43"/>
      <c r="W35" s="43"/>
      <c r="X35" s="43"/>
      <c r="Y35" s="43"/>
      <c r="Z35" s="43"/>
      <c r="AA35" s="43"/>
      <c r="AB35" s="43"/>
      <c r="AC35" s="43"/>
      <c r="AD35" s="44" t="s">
        <v>358</v>
      </c>
      <c r="AE35" s="45"/>
      <c r="AF35" s="45"/>
      <c r="AG35" s="45"/>
      <c r="AH35" s="45"/>
      <c r="AI35" s="45"/>
      <c r="AJ35" s="45"/>
      <c r="AK35" s="46"/>
      <c r="AN35" s="80" t="str">
        <f>VLOOKUP(A35,'３年'!$A$3:$G$173,7)</f>
        <v>放射線</v>
      </c>
      <c r="AO35" s="80"/>
      <c r="AP35" s="80"/>
      <c r="AQ35" s="80"/>
      <c r="AR35" s="80"/>
      <c r="AS35" s="80"/>
      <c r="AT35" s="80"/>
      <c r="AU35" s="80"/>
      <c r="AX35" s="72"/>
      <c r="AY35" s="72"/>
      <c r="AZ35" s="72"/>
      <c r="BA35" s="72"/>
    </row>
    <row r="36" spans="1:53" ht="45" customHeight="1">
      <c r="A36" s="41"/>
      <c r="B36" s="42"/>
      <c r="C36" s="38"/>
      <c r="D36" s="50"/>
      <c r="E36" s="51"/>
      <c r="F36" s="51"/>
      <c r="G36" s="43"/>
      <c r="H36" s="43"/>
      <c r="I36" s="43"/>
      <c r="J36" s="43"/>
      <c r="K36" s="43"/>
      <c r="L36" s="43"/>
      <c r="M36" s="43"/>
      <c r="N36" s="43"/>
      <c r="O36" s="43"/>
      <c r="P36" s="43"/>
      <c r="Q36" s="43"/>
      <c r="R36" s="43"/>
      <c r="S36" s="43"/>
      <c r="T36" s="43"/>
      <c r="U36" s="43"/>
      <c r="V36" s="43"/>
      <c r="W36" s="43"/>
      <c r="X36" s="43"/>
      <c r="Y36" s="43"/>
      <c r="Z36" s="43"/>
      <c r="AA36" s="43"/>
      <c r="AB36" s="43"/>
      <c r="AC36" s="43"/>
      <c r="AD36" s="47"/>
      <c r="AE36" s="48"/>
      <c r="AF36" s="48"/>
      <c r="AG36" s="48"/>
      <c r="AH36" s="48"/>
      <c r="AI36" s="48"/>
      <c r="AJ36" s="48"/>
      <c r="AK36" s="49"/>
      <c r="AN36" s="80"/>
      <c r="AO36" s="80"/>
      <c r="AP36" s="80"/>
      <c r="AQ36" s="80"/>
      <c r="AR36" s="80"/>
      <c r="AS36" s="80"/>
      <c r="AT36" s="80"/>
      <c r="AU36" s="80"/>
      <c r="AX36" s="72">
        <v>3046</v>
      </c>
      <c r="AY36" s="72">
        <v>3047</v>
      </c>
      <c r="AZ36" s="72">
        <v>3049</v>
      </c>
      <c r="BA36" s="72">
        <v>3048</v>
      </c>
    </row>
    <row r="37" spans="1:53" ht="45" customHeight="1">
      <c r="A37" s="41">
        <v>3133</v>
      </c>
      <c r="B37" s="42"/>
      <c r="C37" s="38"/>
      <c r="D37" s="60">
        <v>133</v>
      </c>
      <c r="E37" s="61"/>
      <c r="F37" s="61"/>
      <c r="G37" s="43" t="str">
        <f>VLOOKUP(A37,'３年'!$A$3:$G$173,6)</f>
        <v>紫外線を吸収するはたらきをもつ、大気上層部にある層を何というか？</v>
      </c>
      <c r="H37" s="43"/>
      <c r="I37" s="43"/>
      <c r="J37" s="43"/>
      <c r="K37" s="43"/>
      <c r="L37" s="43"/>
      <c r="M37" s="43"/>
      <c r="N37" s="43"/>
      <c r="O37" s="43"/>
      <c r="P37" s="43"/>
      <c r="Q37" s="43"/>
      <c r="R37" s="43"/>
      <c r="S37" s="43"/>
      <c r="T37" s="43"/>
      <c r="U37" s="43"/>
      <c r="V37" s="43"/>
      <c r="W37" s="43"/>
      <c r="X37" s="43"/>
      <c r="Y37" s="43"/>
      <c r="Z37" s="43"/>
      <c r="AA37" s="43"/>
      <c r="AB37" s="43"/>
      <c r="AC37" s="43"/>
      <c r="AD37" s="44" t="s">
        <v>359</v>
      </c>
      <c r="AE37" s="45"/>
      <c r="AF37" s="45"/>
      <c r="AG37" s="45"/>
      <c r="AH37" s="45"/>
      <c r="AI37" s="45"/>
      <c r="AJ37" s="45"/>
      <c r="AK37" s="46"/>
      <c r="AN37" s="80" t="str">
        <f>VLOOKUP(A37,'３年'!$A$3:$G$173,7)</f>
        <v>オゾン層</v>
      </c>
      <c r="AO37" s="80"/>
      <c r="AP37" s="80"/>
      <c r="AQ37" s="80"/>
      <c r="AR37" s="80"/>
      <c r="AS37" s="80"/>
      <c r="AT37" s="80"/>
      <c r="AU37" s="80"/>
      <c r="AX37" s="72"/>
      <c r="AY37" s="72"/>
      <c r="AZ37" s="72"/>
      <c r="BA37" s="72"/>
    </row>
    <row r="38" spans="1:53" ht="45" customHeight="1">
      <c r="A38" s="41"/>
      <c r="B38" s="42"/>
      <c r="C38" s="38"/>
      <c r="D38" s="50"/>
      <c r="E38" s="51"/>
      <c r="F38" s="51"/>
      <c r="G38" s="43"/>
      <c r="H38" s="43"/>
      <c r="I38" s="43"/>
      <c r="J38" s="43"/>
      <c r="K38" s="43"/>
      <c r="L38" s="43"/>
      <c r="M38" s="43"/>
      <c r="N38" s="43"/>
      <c r="O38" s="43"/>
      <c r="P38" s="43"/>
      <c r="Q38" s="43"/>
      <c r="R38" s="43"/>
      <c r="S38" s="43"/>
      <c r="T38" s="43"/>
      <c r="U38" s="43"/>
      <c r="V38" s="43"/>
      <c r="W38" s="43"/>
      <c r="X38" s="43"/>
      <c r="Y38" s="43"/>
      <c r="Z38" s="43"/>
      <c r="AA38" s="43"/>
      <c r="AB38" s="43"/>
      <c r="AC38" s="43"/>
      <c r="AD38" s="47"/>
      <c r="AE38" s="48"/>
      <c r="AF38" s="48"/>
      <c r="AG38" s="48"/>
      <c r="AH38" s="48"/>
      <c r="AI38" s="48"/>
      <c r="AJ38" s="48"/>
      <c r="AK38" s="49"/>
      <c r="AN38" s="80"/>
      <c r="AO38" s="80"/>
      <c r="AP38" s="80"/>
      <c r="AQ38" s="80"/>
      <c r="AR38" s="80"/>
      <c r="AS38" s="80"/>
      <c r="AT38" s="80"/>
      <c r="AU38" s="80"/>
      <c r="AX38" s="72">
        <v>3052</v>
      </c>
      <c r="AY38" s="72">
        <v>3050</v>
      </c>
      <c r="AZ38" s="72">
        <v>3051</v>
      </c>
      <c r="BA38" s="72">
        <v>3053</v>
      </c>
    </row>
    <row r="39" spans="1:53" ht="45" customHeight="1">
      <c r="A39" s="41">
        <v>3134</v>
      </c>
      <c r="B39" s="42"/>
      <c r="C39" s="38"/>
      <c r="D39" s="50">
        <v>134</v>
      </c>
      <c r="E39" s="51"/>
      <c r="F39" s="51"/>
      <c r="G39" s="43" t="str">
        <f>VLOOKUP(A39,'３年'!$A$3:$G$173,6)</f>
        <v>間伐材や稲わら、家畜のふん尿など、生物体を活用した発電を何というか？</v>
      </c>
      <c r="H39" s="43"/>
      <c r="I39" s="43"/>
      <c r="J39" s="43"/>
      <c r="K39" s="43"/>
      <c r="L39" s="43"/>
      <c r="M39" s="43"/>
      <c r="N39" s="43"/>
      <c r="O39" s="43"/>
      <c r="P39" s="43"/>
      <c r="Q39" s="43"/>
      <c r="R39" s="43"/>
      <c r="S39" s="43"/>
      <c r="T39" s="43"/>
      <c r="U39" s="43"/>
      <c r="V39" s="43"/>
      <c r="W39" s="43"/>
      <c r="X39" s="43"/>
      <c r="Y39" s="43"/>
      <c r="Z39" s="43"/>
      <c r="AA39" s="43"/>
      <c r="AB39" s="43"/>
      <c r="AC39" s="43"/>
      <c r="AD39" s="44" t="s">
        <v>360</v>
      </c>
      <c r="AE39" s="45"/>
      <c r="AF39" s="45"/>
      <c r="AG39" s="45"/>
      <c r="AH39" s="45"/>
      <c r="AI39" s="45"/>
      <c r="AJ39" s="45"/>
      <c r="AK39" s="46"/>
      <c r="AN39" s="80" t="str">
        <f>VLOOKUP(A39,'３年'!$A$3:$G$173,7)</f>
        <v>バイオマス発電</v>
      </c>
      <c r="AO39" s="80"/>
      <c r="AP39" s="80"/>
      <c r="AQ39" s="80"/>
      <c r="AR39" s="80"/>
      <c r="AS39" s="80"/>
      <c r="AT39" s="80"/>
      <c r="AU39" s="80"/>
      <c r="AX39" s="72"/>
      <c r="AY39" s="72"/>
      <c r="AZ39" s="72"/>
      <c r="BA39" s="72"/>
    </row>
    <row r="40" spans="1:53" ht="45" customHeight="1">
      <c r="A40" s="41"/>
      <c r="B40" s="42"/>
      <c r="C40" s="38"/>
      <c r="D40" s="50"/>
      <c r="E40" s="51"/>
      <c r="F40" s="51"/>
      <c r="G40" s="43"/>
      <c r="H40" s="43"/>
      <c r="I40" s="43"/>
      <c r="J40" s="43"/>
      <c r="K40" s="43"/>
      <c r="L40" s="43"/>
      <c r="M40" s="43"/>
      <c r="N40" s="43"/>
      <c r="O40" s="43"/>
      <c r="P40" s="43"/>
      <c r="Q40" s="43"/>
      <c r="R40" s="43"/>
      <c r="S40" s="43"/>
      <c r="T40" s="43"/>
      <c r="U40" s="43"/>
      <c r="V40" s="43"/>
      <c r="W40" s="43"/>
      <c r="X40" s="43"/>
      <c r="Y40" s="43"/>
      <c r="Z40" s="43"/>
      <c r="AA40" s="43"/>
      <c r="AB40" s="43"/>
      <c r="AC40" s="43"/>
      <c r="AD40" s="47"/>
      <c r="AE40" s="48"/>
      <c r="AF40" s="48"/>
      <c r="AG40" s="48"/>
      <c r="AH40" s="48"/>
      <c r="AI40" s="48"/>
      <c r="AJ40" s="48"/>
      <c r="AK40" s="49"/>
      <c r="AN40" s="80"/>
      <c r="AO40" s="80"/>
      <c r="AP40" s="80"/>
      <c r="AQ40" s="80"/>
      <c r="AR40" s="80"/>
      <c r="AS40" s="80"/>
      <c r="AT40" s="80"/>
      <c r="AU40" s="80"/>
      <c r="AX40" s="72">
        <v>3056</v>
      </c>
      <c r="AY40" s="72">
        <v>3055</v>
      </c>
      <c r="AZ40" s="72">
        <v>3057</v>
      </c>
      <c r="BA40" s="72">
        <v>3054</v>
      </c>
    </row>
    <row r="41" spans="1:53" ht="45" customHeight="1">
      <c r="A41" s="41">
        <v>3135</v>
      </c>
      <c r="B41" s="42"/>
      <c r="C41" s="38"/>
      <c r="D41" s="60">
        <v>135</v>
      </c>
      <c r="E41" s="61"/>
      <c r="F41" s="61"/>
      <c r="G41" s="43" t="str">
        <f>VLOOKUP(A41,'３年'!$A$3:$G$173,6)</f>
        <v>廃棄物を資源として再利用することを何というか？</v>
      </c>
      <c r="H41" s="43"/>
      <c r="I41" s="43"/>
      <c r="J41" s="43"/>
      <c r="K41" s="43"/>
      <c r="L41" s="43"/>
      <c r="M41" s="43"/>
      <c r="N41" s="43"/>
      <c r="O41" s="43"/>
      <c r="P41" s="43"/>
      <c r="Q41" s="43"/>
      <c r="R41" s="43"/>
      <c r="S41" s="43"/>
      <c r="T41" s="43"/>
      <c r="U41" s="43"/>
      <c r="V41" s="43"/>
      <c r="W41" s="43"/>
      <c r="X41" s="43"/>
      <c r="Y41" s="43"/>
      <c r="Z41" s="43"/>
      <c r="AA41" s="43"/>
      <c r="AB41" s="43"/>
      <c r="AC41" s="43"/>
      <c r="AD41" s="44" t="s">
        <v>361</v>
      </c>
      <c r="AE41" s="45"/>
      <c r="AF41" s="45"/>
      <c r="AG41" s="45"/>
      <c r="AH41" s="45"/>
      <c r="AI41" s="45"/>
      <c r="AJ41" s="45"/>
      <c r="AK41" s="46"/>
      <c r="AN41" s="80" t="str">
        <f>VLOOKUP(A41,'３年'!$A$3:$G$173,7)</f>
        <v>リサイクル</v>
      </c>
      <c r="AO41" s="80"/>
      <c r="AP41" s="80"/>
      <c r="AQ41" s="80"/>
      <c r="AR41" s="80"/>
      <c r="AS41" s="80"/>
      <c r="AT41" s="80"/>
      <c r="AU41" s="80"/>
      <c r="AX41" s="72"/>
      <c r="AY41" s="72"/>
      <c r="AZ41" s="72"/>
      <c r="BA41" s="72"/>
    </row>
    <row r="42" spans="1:53" ht="45" customHeight="1">
      <c r="A42" s="41"/>
      <c r="B42" s="42"/>
      <c r="C42" s="38"/>
      <c r="D42" s="50"/>
      <c r="E42" s="51"/>
      <c r="F42" s="51"/>
      <c r="G42" s="43"/>
      <c r="H42" s="43"/>
      <c r="I42" s="43"/>
      <c r="J42" s="43"/>
      <c r="K42" s="43"/>
      <c r="L42" s="43"/>
      <c r="M42" s="43"/>
      <c r="N42" s="43"/>
      <c r="O42" s="43"/>
      <c r="P42" s="43"/>
      <c r="Q42" s="43"/>
      <c r="R42" s="43"/>
      <c r="S42" s="43"/>
      <c r="T42" s="43"/>
      <c r="U42" s="43"/>
      <c r="V42" s="43"/>
      <c r="W42" s="43"/>
      <c r="X42" s="43"/>
      <c r="Y42" s="43"/>
      <c r="Z42" s="43"/>
      <c r="AA42" s="43"/>
      <c r="AB42" s="43"/>
      <c r="AC42" s="43"/>
      <c r="AD42" s="47"/>
      <c r="AE42" s="48"/>
      <c r="AF42" s="48"/>
      <c r="AG42" s="48"/>
      <c r="AH42" s="48"/>
      <c r="AI42" s="48"/>
      <c r="AJ42" s="48"/>
      <c r="AK42" s="49"/>
      <c r="AN42" s="80"/>
      <c r="AO42" s="80"/>
      <c r="AP42" s="80"/>
      <c r="AQ42" s="80"/>
      <c r="AR42" s="80"/>
      <c r="AS42" s="80"/>
      <c r="AT42" s="80"/>
      <c r="AU42" s="80"/>
      <c r="AX42" s="72">
        <v>3058</v>
      </c>
      <c r="AY42" s="72">
        <v>3059</v>
      </c>
      <c r="AZ42" s="72">
        <v>3061</v>
      </c>
      <c r="BA42" s="72">
        <v>3060</v>
      </c>
    </row>
    <row r="43" spans="1:53" ht="45" customHeight="1">
      <c r="A43" s="41">
        <v>3136</v>
      </c>
      <c r="B43" s="42"/>
      <c r="C43" s="38"/>
      <c r="D43" s="50">
        <v>136</v>
      </c>
      <c r="E43" s="51"/>
      <c r="F43" s="51"/>
      <c r="G43" s="43" t="str">
        <f>VLOOKUP(A43,'３年'!$A$3:$G$173,6)</f>
        <v>はじめに投入されたエネルギー量と変換された利用可能なエネルギーの比を何というか？</v>
      </c>
      <c r="H43" s="43"/>
      <c r="I43" s="43"/>
      <c r="J43" s="43"/>
      <c r="K43" s="43"/>
      <c r="L43" s="43"/>
      <c r="M43" s="43"/>
      <c r="N43" s="43"/>
      <c r="O43" s="43"/>
      <c r="P43" s="43"/>
      <c r="Q43" s="43"/>
      <c r="R43" s="43"/>
      <c r="S43" s="43"/>
      <c r="T43" s="43"/>
      <c r="U43" s="43"/>
      <c r="V43" s="43"/>
      <c r="W43" s="43"/>
      <c r="X43" s="43"/>
      <c r="Y43" s="43"/>
      <c r="Z43" s="43"/>
      <c r="AA43" s="43"/>
      <c r="AB43" s="43"/>
      <c r="AC43" s="43"/>
      <c r="AD43" s="44" t="s">
        <v>362</v>
      </c>
      <c r="AE43" s="45"/>
      <c r="AF43" s="45"/>
      <c r="AG43" s="45"/>
      <c r="AH43" s="45"/>
      <c r="AI43" s="45"/>
      <c r="AJ43" s="45"/>
      <c r="AK43" s="46"/>
      <c r="AN43" s="80" t="str">
        <f>VLOOKUP(A43,'３年'!$A$3:$G$173,7)</f>
        <v>（エネルギーの）変換効率</v>
      </c>
      <c r="AO43" s="80"/>
      <c r="AP43" s="80"/>
      <c r="AQ43" s="80"/>
      <c r="AR43" s="80"/>
      <c r="AS43" s="80"/>
      <c r="AT43" s="80"/>
      <c r="AU43" s="80"/>
      <c r="AX43" s="72"/>
      <c r="AY43" s="72"/>
      <c r="AZ43" s="72"/>
      <c r="BA43" s="72"/>
    </row>
    <row r="44" spans="1:53" ht="45" customHeight="1">
      <c r="A44" s="41"/>
      <c r="B44" s="42"/>
      <c r="C44" s="38"/>
      <c r="D44" s="50"/>
      <c r="E44" s="51"/>
      <c r="F44" s="51"/>
      <c r="G44" s="43"/>
      <c r="H44" s="43"/>
      <c r="I44" s="43"/>
      <c r="J44" s="43"/>
      <c r="K44" s="43"/>
      <c r="L44" s="43"/>
      <c r="M44" s="43"/>
      <c r="N44" s="43"/>
      <c r="O44" s="43"/>
      <c r="P44" s="43"/>
      <c r="Q44" s="43"/>
      <c r="R44" s="43"/>
      <c r="S44" s="43"/>
      <c r="T44" s="43"/>
      <c r="U44" s="43"/>
      <c r="V44" s="43"/>
      <c r="W44" s="43"/>
      <c r="X44" s="43"/>
      <c r="Y44" s="43"/>
      <c r="Z44" s="43"/>
      <c r="AA44" s="43"/>
      <c r="AB44" s="43"/>
      <c r="AC44" s="43"/>
      <c r="AD44" s="47"/>
      <c r="AE44" s="48"/>
      <c r="AF44" s="48"/>
      <c r="AG44" s="48"/>
      <c r="AH44" s="48"/>
      <c r="AI44" s="48"/>
      <c r="AJ44" s="48"/>
      <c r="AK44" s="49"/>
      <c r="AN44" s="80"/>
      <c r="AO44" s="80"/>
      <c r="AP44" s="80"/>
      <c r="AQ44" s="80"/>
      <c r="AR44" s="80"/>
      <c r="AS44" s="80"/>
      <c r="AT44" s="80"/>
      <c r="AU44" s="80"/>
      <c r="AX44" s="72">
        <v>3062</v>
      </c>
      <c r="AY44" s="72">
        <v>3064</v>
      </c>
      <c r="AZ44" s="72">
        <v>3065</v>
      </c>
      <c r="BA44" s="72">
        <v>3063</v>
      </c>
    </row>
    <row r="45" spans="1:53" ht="45" customHeight="1">
      <c r="A45" s="41">
        <v>3137</v>
      </c>
      <c r="B45" s="42"/>
      <c r="C45" s="38"/>
      <c r="D45" s="60">
        <v>137</v>
      </c>
      <c r="E45" s="61"/>
      <c r="F45" s="61"/>
      <c r="G45" s="43" t="str">
        <f>VLOOKUP(A45,'３年'!$A$3:$G$173,6)</f>
        <v>熱源から直接熱が伝わる、熱の伝わり方を何というか？</v>
      </c>
      <c r="H45" s="43"/>
      <c r="I45" s="43"/>
      <c r="J45" s="43"/>
      <c r="K45" s="43"/>
      <c r="L45" s="43"/>
      <c r="M45" s="43"/>
      <c r="N45" s="43"/>
      <c r="O45" s="43"/>
      <c r="P45" s="43"/>
      <c r="Q45" s="43"/>
      <c r="R45" s="43"/>
      <c r="S45" s="43"/>
      <c r="T45" s="43"/>
      <c r="U45" s="43"/>
      <c r="V45" s="43"/>
      <c r="W45" s="43"/>
      <c r="X45" s="43"/>
      <c r="Y45" s="43"/>
      <c r="Z45" s="43"/>
      <c r="AA45" s="43"/>
      <c r="AB45" s="43"/>
      <c r="AC45" s="43"/>
      <c r="AD45" s="44" t="s">
        <v>324</v>
      </c>
      <c r="AE45" s="45"/>
      <c r="AF45" s="45"/>
      <c r="AG45" s="45"/>
      <c r="AH45" s="45"/>
      <c r="AI45" s="45"/>
      <c r="AJ45" s="45"/>
      <c r="AK45" s="46"/>
      <c r="AN45" s="80" t="str">
        <f>VLOOKUP(A45,'３年'!$A$3:$G$173,7)</f>
        <v>伝導</v>
      </c>
      <c r="AO45" s="80"/>
      <c r="AP45" s="80"/>
      <c r="AQ45" s="80"/>
      <c r="AR45" s="80"/>
      <c r="AS45" s="80"/>
      <c r="AT45" s="80"/>
      <c r="AU45" s="80"/>
      <c r="AX45" s="72"/>
      <c r="AY45" s="72"/>
      <c r="AZ45" s="72"/>
      <c r="BA45" s="72"/>
    </row>
    <row r="46" spans="1:53" ht="45" customHeight="1">
      <c r="A46" s="41"/>
      <c r="B46" s="42"/>
      <c r="C46" s="38"/>
      <c r="D46" s="50"/>
      <c r="E46" s="51"/>
      <c r="F46" s="51"/>
      <c r="G46" s="43"/>
      <c r="H46" s="43"/>
      <c r="I46" s="43"/>
      <c r="J46" s="43"/>
      <c r="K46" s="43"/>
      <c r="L46" s="43"/>
      <c r="M46" s="43"/>
      <c r="N46" s="43"/>
      <c r="O46" s="43"/>
      <c r="P46" s="43"/>
      <c r="Q46" s="43"/>
      <c r="R46" s="43"/>
      <c r="S46" s="43"/>
      <c r="T46" s="43"/>
      <c r="U46" s="43"/>
      <c r="V46" s="43"/>
      <c r="W46" s="43"/>
      <c r="X46" s="43"/>
      <c r="Y46" s="43"/>
      <c r="Z46" s="43"/>
      <c r="AA46" s="43"/>
      <c r="AB46" s="43"/>
      <c r="AC46" s="43"/>
      <c r="AD46" s="47"/>
      <c r="AE46" s="48"/>
      <c r="AF46" s="48"/>
      <c r="AG46" s="48"/>
      <c r="AH46" s="48"/>
      <c r="AI46" s="48"/>
      <c r="AJ46" s="48"/>
      <c r="AK46" s="49"/>
      <c r="AN46" s="80"/>
      <c r="AO46" s="80"/>
      <c r="AP46" s="80"/>
      <c r="AQ46" s="80"/>
      <c r="AR46" s="80"/>
      <c r="AS46" s="80"/>
      <c r="AT46" s="80"/>
      <c r="AU46" s="80"/>
      <c r="AX46" s="72">
        <v>3066</v>
      </c>
      <c r="AY46" s="72">
        <v>3069</v>
      </c>
      <c r="AZ46" s="72">
        <v>3068</v>
      </c>
      <c r="BA46" s="72">
        <v>3067</v>
      </c>
    </row>
    <row r="47" spans="1:53" ht="45" customHeight="1">
      <c r="A47" s="41">
        <v>3138</v>
      </c>
      <c r="B47" s="42"/>
      <c r="C47" s="38"/>
      <c r="D47" s="50">
        <v>138</v>
      </c>
      <c r="E47" s="51"/>
      <c r="F47" s="51"/>
      <c r="G47" s="43" t="str">
        <f>VLOOKUP(A47,'３年'!$A$3:$G$173,6)</f>
        <v>気体や液体の状態で、あたためられた物質が移動して全体に熱が伝わることを何というか？</v>
      </c>
      <c r="H47" s="43"/>
      <c r="I47" s="43"/>
      <c r="J47" s="43"/>
      <c r="K47" s="43"/>
      <c r="L47" s="43"/>
      <c r="M47" s="43"/>
      <c r="N47" s="43"/>
      <c r="O47" s="43"/>
      <c r="P47" s="43"/>
      <c r="Q47" s="43"/>
      <c r="R47" s="43"/>
      <c r="S47" s="43"/>
      <c r="T47" s="43"/>
      <c r="U47" s="43"/>
      <c r="V47" s="43"/>
      <c r="W47" s="43"/>
      <c r="X47" s="43"/>
      <c r="Y47" s="43"/>
      <c r="Z47" s="43"/>
      <c r="AA47" s="43"/>
      <c r="AB47" s="43"/>
      <c r="AC47" s="43"/>
      <c r="AD47" s="44" t="s">
        <v>325</v>
      </c>
      <c r="AE47" s="45"/>
      <c r="AF47" s="45"/>
      <c r="AG47" s="45"/>
      <c r="AH47" s="45"/>
      <c r="AI47" s="45"/>
      <c r="AJ47" s="45"/>
      <c r="AK47" s="46"/>
      <c r="AN47" s="80" t="str">
        <f>VLOOKUP(A47,'３年'!$A$3:$G$173,7)</f>
        <v>対流</v>
      </c>
      <c r="AO47" s="80"/>
      <c r="AP47" s="80"/>
      <c r="AQ47" s="80"/>
      <c r="AR47" s="80"/>
      <c r="AS47" s="80"/>
      <c r="AT47" s="80"/>
      <c r="AU47" s="80"/>
      <c r="AX47" s="72"/>
      <c r="AY47" s="72"/>
      <c r="AZ47" s="72"/>
      <c r="BA47" s="72"/>
    </row>
    <row r="48" spans="1:53" ht="45" customHeight="1">
      <c r="A48" s="41"/>
      <c r="B48" s="42"/>
      <c r="C48" s="38"/>
      <c r="D48" s="50"/>
      <c r="E48" s="51"/>
      <c r="F48" s="51"/>
      <c r="G48" s="43"/>
      <c r="H48" s="43"/>
      <c r="I48" s="43"/>
      <c r="J48" s="43"/>
      <c r="K48" s="43"/>
      <c r="L48" s="43"/>
      <c r="M48" s="43"/>
      <c r="N48" s="43"/>
      <c r="O48" s="43"/>
      <c r="P48" s="43"/>
      <c r="Q48" s="43"/>
      <c r="R48" s="43"/>
      <c r="S48" s="43"/>
      <c r="T48" s="43"/>
      <c r="U48" s="43"/>
      <c r="V48" s="43"/>
      <c r="W48" s="43"/>
      <c r="X48" s="43"/>
      <c r="Y48" s="43"/>
      <c r="Z48" s="43"/>
      <c r="AA48" s="43"/>
      <c r="AB48" s="43"/>
      <c r="AC48" s="43"/>
      <c r="AD48" s="47"/>
      <c r="AE48" s="48"/>
      <c r="AF48" s="48"/>
      <c r="AG48" s="48"/>
      <c r="AH48" s="48"/>
      <c r="AI48" s="48"/>
      <c r="AJ48" s="48"/>
      <c r="AK48" s="49"/>
      <c r="AN48" s="80"/>
      <c r="AO48" s="80"/>
      <c r="AP48" s="80"/>
      <c r="AQ48" s="80"/>
      <c r="AR48" s="80"/>
      <c r="AS48" s="80"/>
      <c r="AT48" s="80"/>
      <c r="AU48" s="80"/>
      <c r="AX48" s="72">
        <v>3073</v>
      </c>
      <c r="AY48" s="72">
        <v>3072</v>
      </c>
      <c r="AZ48" s="72">
        <v>3071</v>
      </c>
      <c r="BA48" s="72">
        <v>3070</v>
      </c>
    </row>
    <row r="49" spans="1:53" ht="45" customHeight="1">
      <c r="A49" s="41">
        <v>3139</v>
      </c>
      <c r="B49" s="42"/>
      <c r="C49" s="38"/>
      <c r="D49" s="60">
        <v>139</v>
      </c>
      <c r="E49" s="61"/>
      <c r="F49" s="61"/>
      <c r="G49" s="43" t="str">
        <f>VLOOKUP(A49,'３年'!$A$3:$G$173,6)</f>
        <v>光源や熱源から離れている物体に熱が伝わることを何というか？</v>
      </c>
      <c r="H49" s="43"/>
      <c r="I49" s="43"/>
      <c r="J49" s="43"/>
      <c r="K49" s="43"/>
      <c r="L49" s="43"/>
      <c r="M49" s="43"/>
      <c r="N49" s="43"/>
      <c r="O49" s="43"/>
      <c r="P49" s="43"/>
      <c r="Q49" s="43"/>
      <c r="R49" s="43"/>
      <c r="S49" s="43"/>
      <c r="T49" s="43"/>
      <c r="U49" s="43"/>
      <c r="V49" s="43"/>
      <c r="W49" s="43"/>
      <c r="X49" s="43"/>
      <c r="Y49" s="43"/>
      <c r="Z49" s="43"/>
      <c r="AA49" s="43"/>
      <c r="AB49" s="43"/>
      <c r="AC49" s="43"/>
      <c r="AD49" s="44" t="s">
        <v>326</v>
      </c>
      <c r="AE49" s="45"/>
      <c r="AF49" s="45"/>
      <c r="AG49" s="45"/>
      <c r="AH49" s="45"/>
      <c r="AI49" s="45"/>
      <c r="AJ49" s="45"/>
      <c r="AK49" s="46"/>
      <c r="AN49" s="80" t="str">
        <f>VLOOKUP(A49,'３年'!$A$3:$G$173,7)</f>
        <v>放射</v>
      </c>
      <c r="AO49" s="80"/>
      <c r="AP49" s="80"/>
      <c r="AQ49" s="80"/>
      <c r="AR49" s="80"/>
      <c r="AS49" s="80"/>
      <c r="AT49" s="80"/>
      <c r="AU49" s="80"/>
      <c r="AX49" s="72"/>
      <c r="AY49" s="72"/>
      <c r="AZ49" s="72"/>
      <c r="BA49" s="72"/>
    </row>
    <row r="50" spans="1:53" ht="45" customHeight="1">
      <c r="A50" s="41"/>
      <c r="B50" s="42"/>
      <c r="C50" s="38"/>
      <c r="D50" s="50"/>
      <c r="E50" s="51"/>
      <c r="F50" s="51"/>
      <c r="G50" s="43"/>
      <c r="H50" s="43"/>
      <c r="I50" s="43"/>
      <c r="J50" s="43"/>
      <c r="K50" s="43"/>
      <c r="L50" s="43"/>
      <c r="M50" s="43"/>
      <c r="N50" s="43"/>
      <c r="O50" s="43"/>
      <c r="P50" s="43"/>
      <c r="Q50" s="43"/>
      <c r="R50" s="43"/>
      <c r="S50" s="43"/>
      <c r="T50" s="43"/>
      <c r="U50" s="43"/>
      <c r="V50" s="43"/>
      <c r="W50" s="43"/>
      <c r="X50" s="43"/>
      <c r="Y50" s="43"/>
      <c r="Z50" s="43"/>
      <c r="AA50" s="43"/>
      <c r="AB50" s="43"/>
      <c r="AC50" s="43"/>
      <c r="AD50" s="47"/>
      <c r="AE50" s="48"/>
      <c r="AF50" s="48"/>
      <c r="AG50" s="48"/>
      <c r="AH50" s="48"/>
      <c r="AI50" s="48"/>
      <c r="AJ50" s="48"/>
      <c r="AK50" s="49"/>
      <c r="AN50" s="80"/>
      <c r="AO50" s="80"/>
      <c r="AP50" s="80"/>
      <c r="AQ50" s="80"/>
      <c r="AR50" s="80"/>
      <c r="AS50" s="80"/>
      <c r="AT50" s="80"/>
      <c r="AU50" s="80"/>
      <c r="AX50" s="72">
        <v>3074</v>
      </c>
      <c r="AY50" s="72">
        <v>3077</v>
      </c>
      <c r="AZ50" s="72">
        <v>3075</v>
      </c>
      <c r="BA50" s="72">
        <v>3076</v>
      </c>
    </row>
    <row r="51" spans="1:53" ht="45" customHeight="1">
      <c r="A51" s="41">
        <v>3140</v>
      </c>
      <c r="B51" s="42"/>
      <c r="C51" s="38"/>
      <c r="D51" s="50">
        <v>140</v>
      </c>
      <c r="E51" s="51"/>
      <c r="F51" s="51"/>
      <c r="G51" s="43" t="str">
        <f>VLOOKUP(A51,'３年'!$A$3:$G$173,6)</f>
        <v>天然資源の循環を可能にし、再利用の割合を高めた社会のことを何というか？</v>
      </c>
      <c r="H51" s="43"/>
      <c r="I51" s="43"/>
      <c r="J51" s="43"/>
      <c r="K51" s="43"/>
      <c r="L51" s="43"/>
      <c r="M51" s="43"/>
      <c r="N51" s="43"/>
      <c r="O51" s="43"/>
      <c r="P51" s="43"/>
      <c r="Q51" s="43"/>
      <c r="R51" s="43"/>
      <c r="S51" s="43"/>
      <c r="T51" s="43"/>
      <c r="U51" s="43"/>
      <c r="V51" s="43"/>
      <c r="W51" s="43"/>
      <c r="X51" s="43"/>
      <c r="Y51" s="43"/>
      <c r="Z51" s="43"/>
      <c r="AA51" s="43"/>
      <c r="AB51" s="43"/>
      <c r="AC51" s="43"/>
      <c r="AD51" s="44" t="s">
        <v>327</v>
      </c>
      <c r="AE51" s="45"/>
      <c r="AF51" s="45"/>
      <c r="AG51" s="45"/>
      <c r="AH51" s="45"/>
      <c r="AI51" s="45"/>
      <c r="AJ51" s="45"/>
      <c r="AK51" s="46"/>
      <c r="AN51" s="80" t="str">
        <f>VLOOKUP(A51,'３年'!$A$3:$G$173,7)</f>
        <v>循環型社会</v>
      </c>
      <c r="AO51" s="80"/>
      <c r="AP51" s="80"/>
      <c r="AQ51" s="80"/>
      <c r="AR51" s="80"/>
      <c r="AS51" s="80"/>
      <c r="AT51" s="80"/>
      <c r="AU51" s="80"/>
      <c r="AX51" s="72"/>
      <c r="AY51" s="72"/>
      <c r="AZ51" s="72"/>
      <c r="BA51" s="72"/>
    </row>
    <row r="52" spans="1:53" ht="45" customHeight="1" thickBot="1">
      <c r="A52" s="41"/>
      <c r="B52" s="42"/>
      <c r="C52" s="38"/>
      <c r="D52" s="50"/>
      <c r="E52" s="51"/>
      <c r="F52" s="51"/>
      <c r="G52" s="75"/>
      <c r="H52" s="75"/>
      <c r="I52" s="75"/>
      <c r="J52" s="75"/>
      <c r="K52" s="75"/>
      <c r="L52" s="75"/>
      <c r="M52" s="75"/>
      <c r="N52" s="75"/>
      <c r="O52" s="75"/>
      <c r="P52" s="75"/>
      <c r="Q52" s="75"/>
      <c r="R52" s="75"/>
      <c r="S52" s="75"/>
      <c r="T52" s="75"/>
      <c r="U52" s="75"/>
      <c r="V52" s="75"/>
      <c r="W52" s="75"/>
      <c r="X52" s="75"/>
      <c r="Y52" s="75"/>
      <c r="Z52" s="75"/>
      <c r="AA52" s="75"/>
      <c r="AB52" s="75"/>
      <c r="AC52" s="75"/>
      <c r="AD52" s="76"/>
      <c r="AE52" s="77"/>
      <c r="AF52" s="77"/>
      <c r="AG52" s="77"/>
      <c r="AH52" s="77"/>
      <c r="AI52" s="77"/>
      <c r="AJ52" s="77"/>
      <c r="AK52" s="78"/>
      <c r="AN52" s="80"/>
      <c r="AO52" s="80"/>
      <c r="AP52" s="80"/>
      <c r="AQ52" s="80"/>
      <c r="AR52" s="80"/>
      <c r="AS52" s="80"/>
      <c r="AT52" s="80"/>
      <c r="AU52" s="80"/>
      <c r="AX52" s="36">
        <v>3079</v>
      </c>
      <c r="AY52" s="36">
        <v>3078</v>
      </c>
      <c r="AZ52" s="36">
        <v>3081</v>
      </c>
      <c r="BA52" s="36">
        <v>3080</v>
      </c>
    </row>
    <row r="54" spans="1:53">
      <c r="AX54" s="72"/>
      <c r="AY54" s="72"/>
      <c r="AZ54" s="72"/>
      <c r="BA54" s="72"/>
    </row>
    <row r="55" spans="1:53">
      <c r="AX55" s="72"/>
      <c r="AY55" s="72"/>
      <c r="AZ55" s="72"/>
      <c r="BA55" s="72"/>
    </row>
    <row r="56" spans="1:53">
      <c r="AX56" s="72"/>
      <c r="AY56" s="72"/>
      <c r="AZ56" s="72"/>
      <c r="BA56" s="72"/>
    </row>
    <row r="57" spans="1:53">
      <c r="AX57" s="72"/>
      <c r="AY57" s="72"/>
      <c r="AZ57" s="72"/>
      <c r="BA57" s="72"/>
    </row>
    <row r="58" spans="1:53">
      <c r="AX58" s="72"/>
      <c r="AY58" s="72"/>
      <c r="AZ58" s="72"/>
      <c r="BA58" s="72"/>
    </row>
    <row r="59" spans="1:53">
      <c r="AX59" s="72"/>
      <c r="AY59" s="72"/>
      <c r="AZ59" s="72"/>
      <c r="BA59" s="72"/>
    </row>
    <row r="60" spans="1:53">
      <c r="AX60" s="72"/>
      <c r="AY60" s="72"/>
      <c r="AZ60" s="72"/>
      <c r="BA60" s="72"/>
    </row>
    <row r="61" spans="1:53">
      <c r="AX61" s="72"/>
      <c r="AY61" s="72"/>
      <c r="AZ61" s="72"/>
      <c r="BA61" s="72"/>
    </row>
    <row r="62" spans="1:53">
      <c r="AX62" s="72"/>
      <c r="AY62" s="72"/>
      <c r="AZ62" s="72"/>
      <c r="BA62" s="72"/>
    </row>
    <row r="63" spans="1:53">
      <c r="AX63" s="72"/>
      <c r="AY63" s="72"/>
      <c r="AZ63" s="72"/>
      <c r="BA63" s="72"/>
    </row>
    <row r="64" spans="1:53">
      <c r="AX64" s="72"/>
      <c r="AY64" s="72"/>
      <c r="AZ64" s="72"/>
      <c r="BA64" s="72"/>
    </row>
    <row r="65" spans="50:53">
      <c r="AX65" s="72"/>
      <c r="AY65" s="72"/>
      <c r="AZ65" s="72"/>
      <c r="BA65" s="72"/>
    </row>
    <row r="66" spans="50:53">
      <c r="AX66" s="72"/>
      <c r="AY66" s="72"/>
      <c r="AZ66" s="72"/>
      <c r="BA66" s="72"/>
    </row>
    <row r="67" spans="50:53">
      <c r="AX67" s="72"/>
      <c r="AY67" s="72"/>
      <c r="AZ67" s="72"/>
      <c r="BA67" s="72"/>
    </row>
    <row r="68" spans="50:53">
      <c r="AX68" s="72"/>
      <c r="AY68" s="72"/>
      <c r="AZ68" s="72"/>
      <c r="BA68" s="72"/>
    </row>
    <row r="69" spans="50:53">
      <c r="AX69" s="72"/>
      <c r="AY69" s="72"/>
      <c r="AZ69" s="72"/>
      <c r="BA69" s="72"/>
    </row>
    <row r="70" spans="50:53">
      <c r="AX70" s="72"/>
      <c r="AY70" s="72"/>
      <c r="AZ70" s="72"/>
      <c r="BA70" s="72"/>
    </row>
    <row r="71" spans="50:53">
      <c r="AX71" s="72"/>
      <c r="AY71" s="72"/>
      <c r="AZ71" s="72"/>
      <c r="BA71" s="72"/>
    </row>
    <row r="72" spans="50:53">
      <c r="AX72" s="72"/>
      <c r="AY72" s="72"/>
      <c r="AZ72" s="72"/>
      <c r="BA72" s="72"/>
    </row>
    <row r="73" spans="50:53">
      <c r="AX73" s="72"/>
      <c r="AY73" s="72"/>
      <c r="AZ73" s="72"/>
      <c r="BA73" s="72"/>
    </row>
    <row r="74" spans="50:53">
      <c r="AX74" s="72"/>
      <c r="AY74" s="72"/>
      <c r="AZ74" s="72"/>
      <c r="BA74" s="72"/>
    </row>
    <row r="75" spans="50:53">
      <c r="AX75" s="72"/>
      <c r="AY75" s="72"/>
      <c r="AZ75" s="72"/>
      <c r="BA75" s="72"/>
    </row>
    <row r="76" spans="50:53">
      <c r="AX76" s="72"/>
      <c r="AY76" s="72"/>
      <c r="AZ76" s="72"/>
      <c r="BA76" s="72"/>
    </row>
    <row r="77" spans="50:53">
      <c r="AX77" s="72"/>
      <c r="AY77" s="72"/>
      <c r="AZ77" s="72"/>
      <c r="BA77" s="72"/>
    </row>
    <row r="78" spans="50:53">
      <c r="AX78" s="72"/>
      <c r="AY78" s="72"/>
      <c r="AZ78" s="72"/>
      <c r="BA78" s="72"/>
    </row>
    <row r="79" spans="50:53">
      <c r="AX79" s="72"/>
      <c r="AY79" s="72"/>
      <c r="AZ79" s="72"/>
      <c r="BA79" s="72"/>
    </row>
    <row r="80" spans="50:53">
      <c r="AX80" s="72"/>
      <c r="AY80" s="72"/>
      <c r="AZ80" s="72"/>
      <c r="BA80" s="72"/>
    </row>
    <row r="81" spans="50:53">
      <c r="AX81" s="72"/>
      <c r="AY81" s="72"/>
      <c r="AZ81" s="72"/>
      <c r="BA81" s="72"/>
    </row>
    <row r="82" spans="50:53">
      <c r="AX82" s="72"/>
      <c r="AY82" s="72"/>
      <c r="AZ82" s="72"/>
      <c r="BA82" s="72"/>
    </row>
    <row r="83" spans="50:53">
      <c r="AX83" s="72"/>
      <c r="AY83" s="72"/>
      <c r="AZ83" s="72"/>
      <c r="BA83" s="72"/>
    </row>
  </sheetData>
  <mergeCells count="248">
    <mergeCell ref="AX82:AX83"/>
    <mergeCell ref="AY82:AY83"/>
    <mergeCell ref="AZ82:AZ83"/>
    <mergeCell ref="BA82:BA83"/>
    <mergeCell ref="AX78:AX79"/>
    <mergeCell ref="AY78:AY79"/>
    <mergeCell ref="AZ78:AZ79"/>
    <mergeCell ref="BA78:BA79"/>
    <mergeCell ref="AX80:AX81"/>
    <mergeCell ref="AY80:AY81"/>
    <mergeCell ref="AZ80:AZ81"/>
    <mergeCell ref="BA80:BA81"/>
    <mergeCell ref="AX74:AX75"/>
    <mergeCell ref="AY74:AY75"/>
    <mergeCell ref="AZ74:AZ75"/>
    <mergeCell ref="BA74:BA75"/>
    <mergeCell ref="AX76:AX77"/>
    <mergeCell ref="AY76:AY77"/>
    <mergeCell ref="AZ76:AZ77"/>
    <mergeCell ref="BA76:BA77"/>
    <mergeCell ref="AX70:AX71"/>
    <mergeCell ref="AY70:AY71"/>
    <mergeCell ref="AZ70:AZ71"/>
    <mergeCell ref="BA70:BA71"/>
    <mergeCell ref="AX72:AX73"/>
    <mergeCell ref="AY72:AY73"/>
    <mergeCell ref="AZ72:AZ73"/>
    <mergeCell ref="BA72:BA73"/>
    <mergeCell ref="AX66:AX67"/>
    <mergeCell ref="AY66:AY67"/>
    <mergeCell ref="AZ66:AZ67"/>
    <mergeCell ref="BA66:BA67"/>
    <mergeCell ref="AX68:AX69"/>
    <mergeCell ref="AY68:AY69"/>
    <mergeCell ref="AZ68:AZ69"/>
    <mergeCell ref="BA68:BA69"/>
    <mergeCell ref="AX62:AX63"/>
    <mergeCell ref="AY62:AY63"/>
    <mergeCell ref="AZ62:AZ63"/>
    <mergeCell ref="BA62:BA63"/>
    <mergeCell ref="AX64:AX65"/>
    <mergeCell ref="AY64:AY65"/>
    <mergeCell ref="AZ64:AZ65"/>
    <mergeCell ref="BA64:BA65"/>
    <mergeCell ref="AX58:AX59"/>
    <mergeCell ref="AY58:AY59"/>
    <mergeCell ref="AZ58:AZ59"/>
    <mergeCell ref="BA58:BA59"/>
    <mergeCell ref="AX60:AX61"/>
    <mergeCell ref="AY60:AY61"/>
    <mergeCell ref="AZ60:AZ61"/>
    <mergeCell ref="BA60:BA61"/>
    <mergeCell ref="AX54:AX55"/>
    <mergeCell ref="AY54:AY55"/>
    <mergeCell ref="AZ54:AZ55"/>
    <mergeCell ref="BA54:BA55"/>
    <mergeCell ref="AX56:AX57"/>
    <mergeCell ref="AY56:AY57"/>
    <mergeCell ref="AZ56:AZ57"/>
    <mergeCell ref="BA56:BA57"/>
    <mergeCell ref="AZ50:AZ51"/>
    <mergeCell ref="BA50:BA51"/>
    <mergeCell ref="A51:B52"/>
    <mergeCell ref="D51:F52"/>
    <mergeCell ref="G51:AC52"/>
    <mergeCell ref="AD51:AK52"/>
    <mergeCell ref="AN51:AU52"/>
    <mergeCell ref="AY48:AY49"/>
    <mergeCell ref="AZ48:AZ49"/>
    <mergeCell ref="BA48:BA49"/>
    <mergeCell ref="A49:B50"/>
    <mergeCell ref="D49:F50"/>
    <mergeCell ref="G49:AC50"/>
    <mergeCell ref="AD49:AK50"/>
    <mergeCell ref="AN49:AU50"/>
    <mergeCell ref="AX50:AX51"/>
    <mergeCell ref="AY50:AY51"/>
    <mergeCell ref="A47:B48"/>
    <mergeCell ref="D47:F48"/>
    <mergeCell ref="G47:AC48"/>
    <mergeCell ref="AD47:AK48"/>
    <mergeCell ref="AN47:AU48"/>
    <mergeCell ref="AX48:AX49"/>
    <mergeCell ref="AY44:AY45"/>
    <mergeCell ref="AZ44:AZ45"/>
    <mergeCell ref="BA44:BA45"/>
    <mergeCell ref="A45:B46"/>
    <mergeCell ref="D45:F46"/>
    <mergeCell ref="G45:AC46"/>
    <mergeCell ref="AD45:AK46"/>
    <mergeCell ref="AN45:AU46"/>
    <mergeCell ref="AX46:AX47"/>
    <mergeCell ref="AY46:AY47"/>
    <mergeCell ref="AZ46:AZ47"/>
    <mergeCell ref="BA46:BA47"/>
    <mergeCell ref="AY40:AY41"/>
    <mergeCell ref="AZ40:AZ41"/>
    <mergeCell ref="BA40:BA41"/>
    <mergeCell ref="A41:B42"/>
    <mergeCell ref="D41:F42"/>
    <mergeCell ref="G41:AC42"/>
    <mergeCell ref="AD41:AK42"/>
    <mergeCell ref="AN41:AU42"/>
    <mergeCell ref="AX42:AX43"/>
    <mergeCell ref="AY42:AY43"/>
    <mergeCell ref="A39:B40"/>
    <mergeCell ref="D39:F40"/>
    <mergeCell ref="G39:AC40"/>
    <mergeCell ref="AD39:AK40"/>
    <mergeCell ref="AN39:AU40"/>
    <mergeCell ref="AX40:AX41"/>
    <mergeCell ref="AZ42:AZ43"/>
    <mergeCell ref="BA42:BA43"/>
    <mergeCell ref="A43:B44"/>
    <mergeCell ref="D43:F44"/>
    <mergeCell ref="G43:AC44"/>
    <mergeCell ref="AD43:AK44"/>
    <mergeCell ref="AN43:AU44"/>
    <mergeCell ref="AX44:AX45"/>
    <mergeCell ref="AY36:AY37"/>
    <mergeCell ref="AZ36:AZ37"/>
    <mergeCell ref="BA36:BA37"/>
    <mergeCell ref="A37:B38"/>
    <mergeCell ref="D37:F38"/>
    <mergeCell ref="G37:AC38"/>
    <mergeCell ref="AD37:AK38"/>
    <mergeCell ref="AN37:AU38"/>
    <mergeCell ref="AX38:AX39"/>
    <mergeCell ref="AY38:AY39"/>
    <mergeCell ref="AZ38:AZ39"/>
    <mergeCell ref="BA38:BA39"/>
    <mergeCell ref="AY32:AY33"/>
    <mergeCell ref="AZ32:AZ33"/>
    <mergeCell ref="BA32:BA33"/>
    <mergeCell ref="A33:B34"/>
    <mergeCell ref="D33:F34"/>
    <mergeCell ref="G33:AC34"/>
    <mergeCell ref="AD33:AK34"/>
    <mergeCell ref="AN33:AU34"/>
    <mergeCell ref="AX34:AX35"/>
    <mergeCell ref="AY34:AY35"/>
    <mergeCell ref="A31:B32"/>
    <mergeCell ref="D31:F32"/>
    <mergeCell ref="G31:AC32"/>
    <mergeCell ref="AD31:AK32"/>
    <mergeCell ref="AN31:AU32"/>
    <mergeCell ref="AX32:AX33"/>
    <mergeCell ref="AZ34:AZ35"/>
    <mergeCell ref="BA34:BA35"/>
    <mergeCell ref="A35:B36"/>
    <mergeCell ref="D35:F36"/>
    <mergeCell ref="G35:AC36"/>
    <mergeCell ref="AD35:AK36"/>
    <mergeCell ref="AN35:AU36"/>
    <mergeCell ref="AX36:AX37"/>
    <mergeCell ref="AY28:AY29"/>
    <mergeCell ref="AZ28:AZ29"/>
    <mergeCell ref="BA28:BA29"/>
    <mergeCell ref="A29:B30"/>
    <mergeCell ref="D29:F30"/>
    <mergeCell ref="G29:AC30"/>
    <mergeCell ref="AD29:AK30"/>
    <mergeCell ref="AN29:AU30"/>
    <mergeCell ref="AX30:AX31"/>
    <mergeCell ref="AY30:AY31"/>
    <mergeCell ref="AZ30:AZ31"/>
    <mergeCell ref="BA30:BA31"/>
    <mergeCell ref="AY24:AY25"/>
    <mergeCell ref="AZ24:AZ25"/>
    <mergeCell ref="BA24:BA25"/>
    <mergeCell ref="A25:B26"/>
    <mergeCell ref="D25:F26"/>
    <mergeCell ref="G25:AC26"/>
    <mergeCell ref="AD25:AK26"/>
    <mergeCell ref="AN25:AU26"/>
    <mergeCell ref="AX26:AX27"/>
    <mergeCell ref="AY26:AY27"/>
    <mergeCell ref="A23:B24"/>
    <mergeCell ref="D23:F24"/>
    <mergeCell ref="G23:AC24"/>
    <mergeCell ref="AD23:AK24"/>
    <mergeCell ref="AN23:AU24"/>
    <mergeCell ref="AX24:AX25"/>
    <mergeCell ref="AZ26:AZ27"/>
    <mergeCell ref="BA26:BA27"/>
    <mergeCell ref="A27:B28"/>
    <mergeCell ref="D27:F28"/>
    <mergeCell ref="G27:AC28"/>
    <mergeCell ref="AD27:AK28"/>
    <mergeCell ref="AN27:AU28"/>
    <mergeCell ref="AX28:AX29"/>
    <mergeCell ref="AD17:AK18"/>
    <mergeCell ref="AN17:AU18"/>
    <mergeCell ref="AX18:AX19"/>
    <mergeCell ref="AY18:AY19"/>
    <mergeCell ref="AZ18:AZ19"/>
    <mergeCell ref="BA18:BA19"/>
    <mergeCell ref="A19:B20"/>
    <mergeCell ref="D19:F20"/>
    <mergeCell ref="G19:AC20"/>
    <mergeCell ref="AD19:AK20"/>
    <mergeCell ref="AN19:AU20"/>
    <mergeCell ref="AX20:AX21"/>
    <mergeCell ref="AY20:AY21"/>
    <mergeCell ref="AZ20:AZ21"/>
    <mergeCell ref="BA20:BA21"/>
    <mergeCell ref="A21:B22"/>
    <mergeCell ref="D21:F22"/>
    <mergeCell ref="G21:AC22"/>
    <mergeCell ref="AD21:AK22"/>
    <mergeCell ref="AN21:AU22"/>
    <mergeCell ref="AX22:AX23"/>
    <mergeCell ref="AY22:AY23"/>
    <mergeCell ref="AZ22:AZ23"/>
    <mergeCell ref="BA22:BA23"/>
    <mergeCell ref="AY12:AY13"/>
    <mergeCell ref="AZ12:AZ13"/>
    <mergeCell ref="BA12:BA13"/>
    <mergeCell ref="A13:B14"/>
    <mergeCell ref="D13:F14"/>
    <mergeCell ref="G13:AC14"/>
    <mergeCell ref="AD13:AK14"/>
    <mergeCell ref="AN13:AU14"/>
    <mergeCell ref="AX14:AX15"/>
    <mergeCell ref="AY14:AY15"/>
    <mergeCell ref="AZ14:AZ15"/>
    <mergeCell ref="BA14:BA15"/>
    <mergeCell ref="A15:B16"/>
    <mergeCell ref="D15:F16"/>
    <mergeCell ref="G15:AC16"/>
    <mergeCell ref="AD15:AK16"/>
    <mergeCell ref="AN15:AU16"/>
    <mergeCell ref="AX16:AX17"/>
    <mergeCell ref="AY16:AY17"/>
    <mergeCell ref="AZ16:AZ17"/>
    <mergeCell ref="BA16:BA17"/>
    <mergeCell ref="A17:B18"/>
    <mergeCell ref="D17:F18"/>
    <mergeCell ref="G17:AC18"/>
    <mergeCell ref="C1:AE2"/>
    <mergeCell ref="B4:C5"/>
    <mergeCell ref="D8:AK9"/>
    <mergeCell ref="A11:B12"/>
    <mergeCell ref="D11:F12"/>
    <mergeCell ref="G11:AC12"/>
    <mergeCell ref="AD11:AK12"/>
    <mergeCell ref="AN11:AU12"/>
    <mergeCell ref="AX12:AX13"/>
  </mergeCells>
  <phoneticPr fontId="2"/>
  <printOptions horizontalCentered="1" verticalCentered="1"/>
  <pageMargins left="0.7" right="0.7" top="0.75" bottom="0.75" header="0.3" footer="0.3"/>
  <pageSetup paperSize="9" scale="42" orientation="portrait" horizontalDpi="4294967294"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83"/>
  <sheetViews>
    <sheetView view="pageBreakPreview" topLeftCell="A16" zoomScale="60" zoomScaleNormal="100" workbookViewId="0">
      <selection activeCell="AD13" sqref="AD13:AK52"/>
    </sheetView>
  </sheetViews>
  <sheetFormatPr defaultRowHeight="13.5"/>
  <cols>
    <col min="1" max="1" width="2.5" customWidth="1"/>
    <col min="2" max="2" width="4.25" customWidth="1"/>
    <col min="3" max="3" width="5.25" customWidth="1"/>
    <col min="4" max="6" width="2.875" customWidth="1"/>
    <col min="7" max="29" width="5.75" customWidth="1"/>
    <col min="30" max="37" width="8.125" customWidth="1"/>
    <col min="38" max="49" width="2.5" customWidth="1"/>
    <col min="50" max="53" width="9" style="36"/>
  </cols>
  <sheetData>
    <row r="1" spans="1:53" ht="13.5" customHeight="1">
      <c r="C1" s="79" t="s">
        <v>137</v>
      </c>
      <c r="D1" s="79"/>
      <c r="E1" s="79"/>
      <c r="F1" s="79"/>
      <c r="G1" s="79"/>
      <c r="H1" s="79"/>
      <c r="I1" s="79"/>
      <c r="J1" s="79"/>
      <c r="K1" s="79"/>
      <c r="L1" s="79"/>
      <c r="M1" s="79"/>
      <c r="N1" s="79"/>
      <c r="O1" s="79"/>
      <c r="P1" s="79"/>
      <c r="Q1" s="79"/>
      <c r="R1" s="79"/>
      <c r="S1" s="79"/>
      <c r="T1" s="79"/>
      <c r="U1" s="79"/>
      <c r="V1" s="79"/>
      <c r="W1" s="79"/>
      <c r="X1" s="79"/>
      <c r="Y1" s="79"/>
      <c r="Z1" s="79"/>
      <c r="AA1" s="79"/>
      <c r="AB1" s="79"/>
      <c r="AC1" s="79"/>
      <c r="AD1" s="79"/>
      <c r="AE1" s="79"/>
    </row>
    <row r="2" spans="1:53" ht="13.5" customHeight="1">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row>
    <row r="4" spans="1:53">
      <c r="B4" s="81"/>
      <c r="C4" s="82"/>
    </row>
    <row r="5" spans="1:53">
      <c r="B5" s="83"/>
      <c r="C5" s="84"/>
      <c r="E5" t="s">
        <v>136</v>
      </c>
    </row>
    <row r="8" spans="1:53" ht="21" customHeight="1">
      <c r="D8" s="86" t="s">
        <v>474</v>
      </c>
      <c r="E8" s="86"/>
      <c r="F8" s="86"/>
      <c r="G8" s="86"/>
      <c r="H8" s="86"/>
      <c r="I8" s="86"/>
      <c r="J8" s="86"/>
      <c r="K8" s="86"/>
      <c r="L8" s="86"/>
      <c r="M8" s="86"/>
      <c r="N8" s="86"/>
      <c r="O8" s="86"/>
      <c r="P8" s="86"/>
      <c r="Q8" s="86"/>
      <c r="R8" s="86"/>
      <c r="S8" s="86"/>
      <c r="T8" s="86"/>
      <c r="U8" s="86"/>
      <c r="V8" s="86"/>
      <c r="W8" s="86"/>
      <c r="X8" s="86"/>
      <c r="Y8" s="86"/>
      <c r="Z8" s="86"/>
      <c r="AA8" s="86"/>
      <c r="AB8" s="86"/>
      <c r="AC8" s="86"/>
      <c r="AD8" s="86"/>
      <c r="AE8" s="86"/>
      <c r="AF8" s="86"/>
      <c r="AG8" s="86"/>
      <c r="AH8" s="86"/>
      <c r="AI8" s="86"/>
      <c r="AJ8" s="86"/>
      <c r="AK8" s="86"/>
    </row>
    <row r="9" spans="1:53" ht="21" customHeight="1">
      <c r="D9" s="86"/>
      <c r="E9" s="86"/>
      <c r="F9" s="86"/>
      <c r="G9" s="86"/>
      <c r="H9" s="86"/>
      <c r="I9" s="86"/>
      <c r="J9" s="86"/>
      <c r="K9" s="86"/>
      <c r="L9" s="86"/>
      <c r="M9" s="86"/>
      <c r="N9" s="86"/>
      <c r="O9" s="86"/>
      <c r="P9" s="86"/>
      <c r="Q9" s="86"/>
      <c r="R9" s="86"/>
      <c r="S9" s="86"/>
      <c r="T9" s="86"/>
      <c r="U9" s="86"/>
      <c r="V9" s="86"/>
      <c r="W9" s="86"/>
      <c r="X9" s="86"/>
      <c r="Y9" s="86"/>
      <c r="Z9" s="86"/>
      <c r="AA9" s="86"/>
      <c r="AB9" s="86"/>
      <c r="AC9" s="86"/>
      <c r="AD9" s="86"/>
      <c r="AE9" s="86"/>
      <c r="AF9" s="86"/>
      <c r="AG9" s="86"/>
      <c r="AH9" s="86"/>
      <c r="AI9" s="86"/>
      <c r="AJ9" s="86"/>
      <c r="AK9" s="86"/>
    </row>
    <row r="10" spans="1:53" ht="14.25" customHeight="1" thickBot="1">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row>
    <row r="11" spans="1:53">
      <c r="A11" s="39" t="s">
        <v>121</v>
      </c>
      <c r="B11" s="40"/>
      <c r="C11" s="38"/>
      <c r="D11" s="52"/>
      <c r="E11" s="53"/>
      <c r="F11" s="53"/>
      <c r="G11" s="56" t="s">
        <v>468</v>
      </c>
      <c r="H11" s="56"/>
      <c r="I11" s="56"/>
      <c r="J11" s="56"/>
      <c r="K11" s="56"/>
      <c r="L11" s="56"/>
      <c r="M11" s="56"/>
      <c r="N11" s="56"/>
      <c r="O11" s="56"/>
      <c r="P11" s="56"/>
      <c r="Q11" s="56"/>
      <c r="R11" s="56"/>
      <c r="S11" s="56"/>
      <c r="T11" s="56"/>
      <c r="U11" s="56"/>
      <c r="V11" s="56"/>
      <c r="W11" s="56"/>
      <c r="X11" s="56"/>
      <c r="Y11" s="56"/>
      <c r="Z11" s="56"/>
      <c r="AA11" s="56"/>
      <c r="AB11" s="56"/>
      <c r="AC11" s="56"/>
      <c r="AD11" s="56" t="s">
        <v>120</v>
      </c>
      <c r="AE11" s="56"/>
      <c r="AF11" s="56"/>
      <c r="AG11" s="56"/>
      <c r="AH11" s="56"/>
      <c r="AI11" s="56"/>
      <c r="AJ11" s="56"/>
      <c r="AK11" s="58"/>
      <c r="AN11" s="85" t="s">
        <v>120</v>
      </c>
      <c r="AO11" s="85"/>
      <c r="AP11" s="85"/>
      <c r="AQ11" s="85"/>
      <c r="AR11" s="85"/>
      <c r="AS11" s="85"/>
      <c r="AT11" s="85"/>
      <c r="AU11" s="85"/>
    </row>
    <row r="12" spans="1:53" ht="14.25" thickBot="1">
      <c r="A12" s="39"/>
      <c r="B12" s="40"/>
      <c r="C12" s="38"/>
      <c r="D12" s="54"/>
      <c r="E12" s="55"/>
      <c r="F12" s="55"/>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9"/>
      <c r="AN12" s="85"/>
      <c r="AO12" s="85"/>
      <c r="AP12" s="85"/>
      <c r="AQ12" s="85"/>
      <c r="AR12" s="85"/>
      <c r="AS12" s="85"/>
      <c r="AT12" s="85"/>
      <c r="AU12" s="85"/>
      <c r="AX12" s="72">
        <v>3001</v>
      </c>
      <c r="AY12" s="72">
        <v>3002</v>
      </c>
      <c r="AZ12" s="72">
        <v>3003</v>
      </c>
      <c r="BA12" s="72">
        <v>3004</v>
      </c>
    </row>
    <row r="13" spans="1:53" ht="45" customHeight="1">
      <c r="A13" s="41">
        <v>3141</v>
      </c>
      <c r="B13" s="42"/>
      <c r="C13" s="38"/>
      <c r="D13" s="60">
        <v>141</v>
      </c>
      <c r="E13" s="61"/>
      <c r="F13" s="61"/>
      <c r="G13" s="62" t="str">
        <f>VLOOKUP(A13,'３年'!$A$3:$G$173,6)</f>
        <v>有機物を無機物まで分解している菌類や細菌類は、生物どうしのつながりにおいて、何と呼ばれるか？</v>
      </c>
      <c r="H13" s="62"/>
      <c r="I13" s="62"/>
      <c r="J13" s="62"/>
      <c r="K13" s="62"/>
      <c r="L13" s="62"/>
      <c r="M13" s="62"/>
      <c r="N13" s="62"/>
      <c r="O13" s="62"/>
      <c r="P13" s="62"/>
      <c r="Q13" s="62"/>
      <c r="R13" s="62"/>
      <c r="S13" s="62"/>
      <c r="T13" s="62"/>
      <c r="U13" s="62"/>
      <c r="V13" s="62"/>
      <c r="W13" s="62"/>
      <c r="X13" s="62"/>
      <c r="Y13" s="62"/>
      <c r="Z13" s="62"/>
      <c r="AA13" s="62"/>
      <c r="AB13" s="62"/>
      <c r="AC13" s="62"/>
      <c r="AD13" s="63" t="s">
        <v>328</v>
      </c>
      <c r="AE13" s="64"/>
      <c r="AF13" s="64"/>
      <c r="AG13" s="64"/>
      <c r="AH13" s="64"/>
      <c r="AI13" s="64"/>
      <c r="AJ13" s="64"/>
      <c r="AK13" s="65"/>
      <c r="AN13" s="80" t="str">
        <f>VLOOKUP(A13,'３年'!$A$3:$G$173,7)</f>
        <v>分解者</v>
      </c>
      <c r="AO13" s="80"/>
      <c r="AP13" s="80"/>
      <c r="AQ13" s="80"/>
      <c r="AR13" s="80"/>
      <c r="AS13" s="80"/>
      <c r="AT13" s="80"/>
      <c r="AU13" s="80"/>
      <c r="AX13" s="72"/>
      <c r="AY13" s="72"/>
      <c r="AZ13" s="72"/>
      <c r="BA13" s="72"/>
    </row>
    <row r="14" spans="1:53" ht="45" customHeight="1">
      <c r="A14" s="41"/>
      <c r="B14" s="42"/>
      <c r="C14" s="38"/>
      <c r="D14" s="50"/>
      <c r="E14" s="51"/>
      <c r="F14" s="51"/>
      <c r="G14" s="43"/>
      <c r="H14" s="43"/>
      <c r="I14" s="43"/>
      <c r="J14" s="43"/>
      <c r="K14" s="43"/>
      <c r="L14" s="43"/>
      <c r="M14" s="43"/>
      <c r="N14" s="43"/>
      <c r="O14" s="43"/>
      <c r="P14" s="43"/>
      <c r="Q14" s="43"/>
      <c r="R14" s="43"/>
      <c r="S14" s="43"/>
      <c r="T14" s="43"/>
      <c r="U14" s="43"/>
      <c r="V14" s="43"/>
      <c r="W14" s="43"/>
      <c r="X14" s="43"/>
      <c r="Y14" s="43"/>
      <c r="Z14" s="43"/>
      <c r="AA14" s="43"/>
      <c r="AB14" s="43"/>
      <c r="AC14" s="43"/>
      <c r="AD14" s="66"/>
      <c r="AE14" s="67"/>
      <c r="AF14" s="67"/>
      <c r="AG14" s="67"/>
      <c r="AH14" s="67"/>
      <c r="AI14" s="67"/>
      <c r="AJ14" s="67"/>
      <c r="AK14" s="68"/>
      <c r="AN14" s="80"/>
      <c r="AO14" s="80"/>
      <c r="AP14" s="80"/>
      <c r="AQ14" s="80"/>
      <c r="AR14" s="80"/>
      <c r="AS14" s="80"/>
      <c r="AT14" s="80"/>
      <c r="AU14" s="80"/>
      <c r="AX14" s="72">
        <v>3008</v>
      </c>
      <c r="AY14" s="72">
        <v>3005</v>
      </c>
      <c r="AZ14" s="72">
        <v>3006</v>
      </c>
      <c r="BA14" s="72">
        <v>3007</v>
      </c>
    </row>
    <row r="15" spans="1:53" ht="45" customHeight="1">
      <c r="A15" s="41">
        <v>3142</v>
      </c>
      <c r="B15" s="42"/>
      <c r="C15" s="38"/>
      <c r="D15" s="50">
        <v>142</v>
      </c>
      <c r="E15" s="51"/>
      <c r="F15" s="51"/>
      <c r="G15" s="43" t="str">
        <f>VLOOKUP(A15,'３年'!$A$3:$G$173,6)</f>
        <v>光合成で有機物をつくる植物を「生産者」、植物がつくり出した有機物を食べる動物を何というか？</v>
      </c>
      <c r="H15" s="43"/>
      <c r="I15" s="43"/>
      <c r="J15" s="43"/>
      <c r="K15" s="43"/>
      <c r="L15" s="43"/>
      <c r="M15" s="43"/>
      <c r="N15" s="43"/>
      <c r="O15" s="43"/>
      <c r="P15" s="43"/>
      <c r="Q15" s="43"/>
      <c r="R15" s="43"/>
      <c r="S15" s="43"/>
      <c r="T15" s="43"/>
      <c r="U15" s="43"/>
      <c r="V15" s="43"/>
      <c r="W15" s="43"/>
      <c r="X15" s="43"/>
      <c r="Y15" s="43"/>
      <c r="Z15" s="43"/>
      <c r="AA15" s="43"/>
      <c r="AB15" s="43"/>
      <c r="AC15" s="43"/>
      <c r="AD15" s="69" t="s">
        <v>329</v>
      </c>
      <c r="AE15" s="70"/>
      <c r="AF15" s="70"/>
      <c r="AG15" s="70"/>
      <c r="AH15" s="70"/>
      <c r="AI15" s="70"/>
      <c r="AJ15" s="70"/>
      <c r="AK15" s="71"/>
      <c r="AN15" s="80" t="str">
        <f>VLOOKUP(A15,'３年'!$A$3:$G$173,7)</f>
        <v>消費者</v>
      </c>
      <c r="AO15" s="80"/>
      <c r="AP15" s="80"/>
      <c r="AQ15" s="80"/>
      <c r="AR15" s="80"/>
      <c r="AS15" s="80"/>
      <c r="AT15" s="80"/>
      <c r="AU15" s="80"/>
      <c r="AX15" s="72"/>
      <c r="AY15" s="72"/>
      <c r="AZ15" s="72"/>
      <c r="BA15" s="72"/>
    </row>
    <row r="16" spans="1:53" ht="45" customHeight="1">
      <c r="A16" s="41"/>
      <c r="B16" s="42"/>
      <c r="C16" s="38"/>
      <c r="D16" s="50"/>
      <c r="E16" s="51"/>
      <c r="F16" s="51"/>
      <c r="G16" s="43"/>
      <c r="H16" s="43"/>
      <c r="I16" s="43"/>
      <c r="J16" s="43"/>
      <c r="K16" s="43"/>
      <c r="L16" s="43"/>
      <c r="M16" s="43"/>
      <c r="N16" s="43"/>
      <c r="O16" s="43"/>
      <c r="P16" s="43"/>
      <c r="Q16" s="43"/>
      <c r="R16" s="43"/>
      <c r="S16" s="43"/>
      <c r="T16" s="43"/>
      <c r="U16" s="43"/>
      <c r="V16" s="43"/>
      <c r="W16" s="43"/>
      <c r="X16" s="43"/>
      <c r="Y16" s="43"/>
      <c r="Z16" s="43"/>
      <c r="AA16" s="43"/>
      <c r="AB16" s="43"/>
      <c r="AC16" s="43"/>
      <c r="AD16" s="66"/>
      <c r="AE16" s="67"/>
      <c r="AF16" s="67"/>
      <c r="AG16" s="67"/>
      <c r="AH16" s="67"/>
      <c r="AI16" s="67"/>
      <c r="AJ16" s="67"/>
      <c r="AK16" s="68"/>
      <c r="AN16" s="80"/>
      <c r="AO16" s="80"/>
      <c r="AP16" s="80"/>
      <c r="AQ16" s="80"/>
      <c r="AR16" s="80"/>
      <c r="AS16" s="80"/>
      <c r="AT16" s="80"/>
      <c r="AU16" s="80"/>
      <c r="AX16" s="72">
        <v>3011</v>
      </c>
      <c r="AY16" s="72">
        <v>3012</v>
      </c>
      <c r="AZ16" s="72">
        <v>3009</v>
      </c>
      <c r="BA16" s="72">
        <v>3010</v>
      </c>
    </row>
    <row r="17" spans="1:53" ht="45" customHeight="1">
      <c r="A17" s="41">
        <v>3143</v>
      </c>
      <c r="B17" s="42"/>
      <c r="C17" s="38"/>
      <c r="D17" s="60">
        <v>143</v>
      </c>
      <c r="E17" s="61"/>
      <c r="F17" s="61"/>
      <c r="G17" s="43" t="str">
        <f>VLOOKUP(A17,'３年'!$A$3:$G$173,6)</f>
        <v>ある地域に生息する全ての生物と、その地域の水や空気、土などの生物以外の環境を総合的にとらえたものを何というか？</v>
      </c>
      <c r="H17" s="43"/>
      <c r="I17" s="43"/>
      <c r="J17" s="43"/>
      <c r="K17" s="43"/>
      <c r="L17" s="43"/>
      <c r="M17" s="43"/>
      <c r="N17" s="43"/>
      <c r="O17" s="43"/>
      <c r="P17" s="43"/>
      <c r="Q17" s="43"/>
      <c r="R17" s="43"/>
      <c r="S17" s="43"/>
      <c r="T17" s="43"/>
      <c r="U17" s="43"/>
      <c r="V17" s="43"/>
      <c r="W17" s="43"/>
      <c r="X17" s="43"/>
      <c r="Y17" s="43"/>
      <c r="Z17" s="43"/>
      <c r="AA17" s="43"/>
      <c r="AB17" s="43"/>
      <c r="AC17" s="43"/>
      <c r="AD17" s="44" t="s">
        <v>330</v>
      </c>
      <c r="AE17" s="45"/>
      <c r="AF17" s="45"/>
      <c r="AG17" s="45"/>
      <c r="AH17" s="45"/>
      <c r="AI17" s="45"/>
      <c r="AJ17" s="45"/>
      <c r="AK17" s="46"/>
      <c r="AN17" s="80" t="str">
        <f>VLOOKUP(A17,'３年'!$A$3:$G$173,7)</f>
        <v>生態系</v>
      </c>
      <c r="AO17" s="80"/>
      <c r="AP17" s="80"/>
      <c r="AQ17" s="80"/>
      <c r="AR17" s="80"/>
      <c r="AS17" s="80"/>
      <c r="AT17" s="80"/>
      <c r="AU17" s="80"/>
      <c r="AX17" s="72"/>
      <c r="AY17" s="72"/>
      <c r="AZ17" s="72"/>
      <c r="BA17" s="72"/>
    </row>
    <row r="18" spans="1:53" ht="45" customHeight="1">
      <c r="A18" s="41"/>
      <c r="B18" s="42"/>
      <c r="C18" s="38"/>
      <c r="D18" s="50"/>
      <c r="E18" s="51"/>
      <c r="F18" s="51"/>
      <c r="G18" s="43"/>
      <c r="H18" s="43"/>
      <c r="I18" s="43"/>
      <c r="J18" s="43"/>
      <c r="K18" s="43"/>
      <c r="L18" s="43"/>
      <c r="M18" s="43"/>
      <c r="N18" s="43"/>
      <c r="O18" s="43"/>
      <c r="P18" s="43"/>
      <c r="Q18" s="43"/>
      <c r="R18" s="43"/>
      <c r="S18" s="43"/>
      <c r="T18" s="43"/>
      <c r="U18" s="43"/>
      <c r="V18" s="43"/>
      <c r="W18" s="43"/>
      <c r="X18" s="43"/>
      <c r="Y18" s="43"/>
      <c r="Z18" s="43"/>
      <c r="AA18" s="43"/>
      <c r="AB18" s="43"/>
      <c r="AC18" s="43"/>
      <c r="AD18" s="47"/>
      <c r="AE18" s="48"/>
      <c r="AF18" s="48"/>
      <c r="AG18" s="48"/>
      <c r="AH18" s="48"/>
      <c r="AI18" s="48"/>
      <c r="AJ18" s="48"/>
      <c r="AK18" s="49"/>
      <c r="AN18" s="80"/>
      <c r="AO18" s="80"/>
      <c r="AP18" s="80"/>
      <c r="AQ18" s="80"/>
      <c r="AR18" s="80"/>
      <c r="AS18" s="80"/>
      <c r="AT18" s="80"/>
      <c r="AU18" s="80"/>
      <c r="AX18" s="72">
        <v>3014</v>
      </c>
      <c r="AY18" s="72">
        <v>3015</v>
      </c>
      <c r="AZ18" s="72">
        <v>3016</v>
      </c>
      <c r="BA18" s="72">
        <v>3013</v>
      </c>
    </row>
    <row r="19" spans="1:53" ht="45" customHeight="1">
      <c r="A19" s="41">
        <v>3144</v>
      </c>
      <c r="B19" s="42"/>
      <c r="C19" s="38"/>
      <c r="D19" s="50">
        <v>144</v>
      </c>
      <c r="E19" s="51"/>
      <c r="F19" s="51"/>
      <c r="G19" s="43" t="str">
        <f>VLOOKUP(A19,'３年'!$A$3:$G$173,6)</f>
        <v>生物どうしの食べる・食べられるという関係によるつながりを何というか?</v>
      </c>
      <c r="H19" s="43"/>
      <c r="I19" s="43"/>
      <c r="J19" s="43"/>
      <c r="K19" s="43"/>
      <c r="L19" s="43"/>
      <c r="M19" s="43"/>
      <c r="N19" s="43"/>
      <c r="O19" s="43"/>
      <c r="P19" s="43"/>
      <c r="Q19" s="43"/>
      <c r="R19" s="43"/>
      <c r="S19" s="43"/>
      <c r="T19" s="43"/>
      <c r="U19" s="43"/>
      <c r="V19" s="43"/>
      <c r="W19" s="43"/>
      <c r="X19" s="43"/>
      <c r="Y19" s="43"/>
      <c r="Z19" s="43"/>
      <c r="AA19" s="43"/>
      <c r="AB19" s="43"/>
      <c r="AC19" s="43"/>
      <c r="AD19" s="44" t="s">
        <v>331</v>
      </c>
      <c r="AE19" s="45"/>
      <c r="AF19" s="45"/>
      <c r="AG19" s="45"/>
      <c r="AH19" s="45"/>
      <c r="AI19" s="45"/>
      <c r="AJ19" s="45"/>
      <c r="AK19" s="46"/>
      <c r="AN19" s="80" t="str">
        <f>VLOOKUP(A19,'３年'!$A$3:$G$173,7)</f>
        <v>食物連鎖</v>
      </c>
      <c r="AO19" s="80"/>
      <c r="AP19" s="80"/>
      <c r="AQ19" s="80"/>
      <c r="AR19" s="80"/>
      <c r="AS19" s="80"/>
      <c r="AT19" s="80"/>
      <c r="AU19" s="80"/>
      <c r="AX19" s="72"/>
      <c r="AY19" s="72"/>
      <c r="AZ19" s="72"/>
      <c r="BA19" s="72"/>
    </row>
    <row r="20" spans="1:53" ht="45" customHeight="1">
      <c r="A20" s="41"/>
      <c r="B20" s="42"/>
      <c r="C20" s="38"/>
      <c r="D20" s="50"/>
      <c r="E20" s="51"/>
      <c r="F20" s="51"/>
      <c r="G20" s="43"/>
      <c r="H20" s="43"/>
      <c r="I20" s="43"/>
      <c r="J20" s="43"/>
      <c r="K20" s="43"/>
      <c r="L20" s="43"/>
      <c r="M20" s="43"/>
      <c r="N20" s="43"/>
      <c r="O20" s="43"/>
      <c r="P20" s="43"/>
      <c r="Q20" s="43"/>
      <c r="R20" s="43"/>
      <c r="S20" s="43"/>
      <c r="T20" s="43"/>
      <c r="U20" s="43"/>
      <c r="V20" s="43"/>
      <c r="W20" s="43"/>
      <c r="X20" s="43"/>
      <c r="Y20" s="43"/>
      <c r="Z20" s="43"/>
      <c r="AA20" s="43"/>
      <c r="AB20" s="43"/>
      <c r="AC20" s="43"/>
      <c r="AD20" s="47"/>
      <c r="AE20" s="48"/>
      <c r="AF20" s="48"/>
      <c r="AG20" s="48"/>
      <c r="AH20" s="48"/>
      <c r="AI20" s="48"/>
      <c r="AJ20" s="48"/>
      <c r="AK20" s="49"/>
      <c r="AN20" s="80"/>
      <c r="AO20" s="80"/>
      <c r="AP20" s="80"/>
      <c r="AQ20" s="80"/>
      <c r="AR20" s="80"/>
      <c r="AS20" s="80"/>
      <c r="AT20" s="80"/>
      <c r="AU20" s="80"/>
      <c r="AX20" s="72">
        <v>3020</v>
      </c>
      <c r="AY20" s="72">
        <v>3019</v>
      </c>
      <c r="AZ20" s="72">
        <v>3018</v>
      </c>
      <c r="BA20" s="72">
        <v>3017</v>
      </c>
    </row>
    <row r="21" spans="1:53" ht="45" customHeight="1">
      <c r="A21" s="41">
        <v>3145</v>
      </c>
      <c r="B21" s="42"/>
      <c r="C21" s="38"/>
      <c r="D21" s="60">
        <v>145</v>
      </c>
      <c r="E21" s="61"/>
      <c r="F21" s="61"/>
      <c r="G21" s="43" t="str">
        <f>VLOOKUP(A21,'３年'!$A$3:$G$173,6)</f>
        <v>無機物から有機物をつくる生物（植物など）のことを何というか？</v>
      </c>
      <c r="H21" s="43"/>
      <c r="I21" s="43"/>
      <c r="J21" s="43"/>
      <c r="K21" s="43"/>
      <c r="L21" s="43"/>
      <c r="M21" s="43"/>
      <c r="N21" s="43"/>
      <c r="O21" s="43"/>
      <c r="P21" s="43"/>
      <c r="Q21" s="43"/>
      <c r="R21" s="43"/>
      <c r="S21" s="43"/>
      <c r="T21" s="43"/>
      <c r="U21" s="43"/>
      <c r="V21" s="43"/>
      <c r="W21" s="43"/>
      <c r="X21" s="43"/>
      <c r="Y21" s="43"/>
      <c r="Z21" s="43"/>
      <c r="AA21" s="43"/>
      <c r="AB21" s="43"/>
      <c r="AC21" s="43"/>
      <c r="AD21" s="44" t="s">
        <v>332</v>
      </c>
      <c r="AE21" s="45"/>
      <c r="AF21" s="45"/>
      <c r="AG21" s="45"/>
      <c r="AH21" s="45"/>
      <c r="AI21" s="45"/>
      <c r="AJ21" s="45"/>
      <c r="AK21" s="46"/>
      <c r="AN21" s="80" t="str">
        <f>VLOOKUP(A21,'３年'!$A$3:$G$173,7)</f>
        <v>生産者</v>
      </c>
      <c r="AO21" s="80"/>
      <c r="AP21" s="80"/>
      <c r="AQ21" s="80"/>
      <c r="AR21" s="80"/>
      <c r="AS21" s="80"/>
      <c r="AT21" s="80"/>
      <c r="AU21" s="80"/>
      <c r="AX21" s="72"/>
      <c r="AY21" s="72"/>
      <c r="AZ21" s="72"/>
      <c r="BA21" s="72"/>
    </row>
    <row r="22" spans="1:53" ht="45" customHeight="1">
      <c r="A22" s="41"/>
      <c r="B22" s="42"/>
      <c r="C22" s="38"/>
      <c r="D22" s="50"/>
      <c r="E22" s="51"/>
      <c r="F22" s="51"/>
      <c r="G22" s="43"/>
      <c r="H22" s="43"/>
      <c r="I22" s="43"/>
      <c r="J22" s="43"/>
      <c r="K22" s="43"/>
      <c r="L22" s="43"/>
      <c r="M22" s="43"/>
      <c r="N22" s="43"/>
      <c r="O22" s="43"/>
      <c r="P22" s="43"/>
      <c r="Q22" s="43"/>
      <c r="R22" s="43"/>
      <c r="S22" s="43"/>
      <c r="T22" s="43"/>
      <c r="U22" s="43"/>
      <c r="V22" s="43"/>
      <c r="W22" s="43"/>
      <c r="X22" s="43"/>
      <c r="Y22" s="43"/>
      <c r="Z22" s="43"/>
      <c r="AA22" s="43"/>
      <c r="AB22" s="43"/>
      <c r="AC22" s="43"/>
      <c r="AD22" s="47"/>
      <c r="AE22" s="48"/>
      <c r="AF22" s="48"/>
      <c r="AG22" s="48"/>
      <c r="AH22" s="48"/>
      <c r="AI22" s="48"/>
      <c r="AJ22" s="48"/>
      <c r="AK22" s="49"/>
      <c r="AN22" s="80"/>
      <c r="AO22" s="80"/>
      <c r="AP22" s="80"/>
      <c r="AQ22" s="80"/>
      <c r="AR22" s="80"/>
      <c r="AS22" s="80"/>
      <c r="AT22" s="80"/>
      <c r="AU22" s="80"/>
      <c r="AX22" s="72">
        <v>3023</v>
      </c>
      <c r="AY22" s="72">
        <v>3022</v>
      </c>
      <c r="AZ22" s="72">
        <v>3021</v>
      </c>
      <c r="BA22" s="72">
        <v>3024</v>
      </c>
    </row>
    <row r="23" spans="1:53" ht="45" customHeight="1">
      <c r="A23" s="41">
        <v>3146</v>
      </c>
      <c r="B23" s="42"/>
      <c r="C23" s="38"/>
      <c r="D23" s="50">
        <v>146</v>
      </c>
      <c r="E23" s="51"/>
      <c r="F23" s="51"/>
      <c r="G23" s="43" t="str">
        <f>VLOOKUP(A23,'３年'!$A$3:$G$173,6)</f>
        <v>カビやキノコのようにからだが菌糸でできており、胞子でふえるものを何というか？</v>
      </c>
      <c r="H23" s="43"/>
      <c r="I23" s="43"/>
      <c r="J23" s="43"/>
      <c r="K23" s="43"/>
      <c r="L23" s="43"/>
      <c r="M23" s="43"/>
      <c r="N23" s="43"/>
      <c r="O23" s="43"/>
      <c r="P23" s="43"/>
      <c r="Q23" s="43"/>
      <c r="R23" s="43"/>
      <c r="S23" s="43"/>
      <c r="T23" s="43"/>
      <c r="U23" s="43"/>
      <c r="V23" s="43"/>
      <c r="W23" s="43"/>
      <c r="X23" s="43"/>
      <c r="Y23" s="43"/>
      <c r="Z23" s="43"/>
      <c r="AA23" s="43"/>
      <c r="AB23" s="43"/>
      <c r="AC23" s="43"/>
      <c r="AD23" s="44" t="s">
        <v>333</v>
      </c>
      <c r="AE23" s="45"/>
      <c r="AF23" s="45"/>
      <c r="AG23" s="45"/>
      <c r="AH23" s="45"/>
      <c r="AI23" s="45"/>
      <c r="AJ23" s="45"/>
      <c r="AK23" s="46"/>
      <c r="AN23" s="80" t="str">
        <f>VLOOKUP(A23,'３年'!$A$3:$G$173,7)</f>
        <v>菌類</v>
      </c>
      <c r="AO23" s="80"/>
      <c r="AP23" s="80"/>
      <c r="AQ23" s="80"/>
      <c r="AR23" s="80"/>
      <c r="AS23" s="80"/>
      <c r="AT23" s="80"/>
      <c r="AU23" s="80"/>
      <c r="AX23" s="72"/>
      <c r="AY23" s="72"/>
      <c r="AZ23" s="72"/>
      <c r="BA23" s="72"/>
    </row>
    <row r="24" spans="1:53" ht="45" customHeight="1">
      <c r="A24" s="41"/>
      <c r="B24" s="42"/>
      <c r="C24" s="38"/>
      <c r="D24" s="50"/>
      <c r="E24" s="51"/>
      <c r="F24" s="51"/>
      <c r="G24" s="43"/>
      <c r="H24" s="43"/>
      <c r="I24" s="43"/>
      <c r="J24" s="43"/>
      <c r="K24" s="43"/>
      <c r="L24" s="43"/>
      <c r="M24" s="43"/>
      <c r="N24" s="43"/>
      <c r="O24" s="43"/>
      <c r="P24" s="43"/>
      <c r="Q24" s="43"/>
      <c r="R24" s="43"/>
      <c r="S24" s="43"/>
      <c r="T24" s="43"/>
      <c r="U24" s="43"/>
      <c r="V24" s="43"/>
      <c r="W24" s="43"/>
      <c r="X24" s="43"/>
      <c r="Y24" s="43"/>
      <c r="Z24" s="43"/>
      <c r="AA24" s="43"/>
      <c r="AB24" s="43"/>
      <c r="AC24" s="43"/>
      <c r="AD24" s="47"/>
      <c r="AE24" s="48"/>
      <c r="AF24" s="48"/>
      <c r="AG24" s="48"/>
      <c r="AH24" s="48"/>
      <c r="AI24" s="48"/>
      <c r="AJ24" s="48"/>
      <c r="AK24" s="49"/>
      <c r="AN24" s="80"/>
      <c r="AO24" s="80"/>
      <c r="AP24" s="80"/>
      <c r="AQ24" s="80"/>
      <c r="AR24" s="80"/>
      <c r="AS24" s="80"/>
      <c r="AT24" s="80"/>
      <c r="AU24" s="80"/>
      <c r="AX24" s="72">
        <v>3026</v>
      </c>
      <c r="AY24" s="72">
        <v>3025</v>
      </c>
      <c r="AZ24" s="72">
        <v>3028</v>
      </c>
      <c r="BA24" s="72">
        <v>3027</v>
      </c>
    </row>
    <row r="25" spans="1:53" ht="45" customHeight="1">
      <c r="A25" s="41">
        <v>3147</v>
      </c>
      <c r="B25" s="42"/>
      <c r="C25" s="38"/>
      <c r="D25" s="60">
        <v>147</v>
      </c>
      <c r="E25" s="61"/>
      <c r="F25" s="61"/>
      <c r="G25" s="43" t="str">
        <f>VLOOKUP(A25,'３年'!$A$3:$G$173,6)</f>
        <v>乳酸菌、大腸菌などのように単細胞物生物で分裂でふえるものを何というか？</v>
      </c>
      <c r="H25" s="43"/>
      <c r="I25" s="43"/>
      <c r="J25" s="43"/>
      <c r="K25" s="43"/>
      <c r="L25" s="43"/>
      <c r="M25" s="43"/>
      <c r="N25" s="43"/>
      <c r="O25" s="43"/>
      <c r="P25" s="43"/>
      <c r="Q25" s="43"/>
      <c r="R25" s="43"/>
      <c r="S25" s="43"/>
      <c r="T25" s="43"/>
      <c r="U25" s="43"/>
      <c r="V25" s="43"/>
      <c r="W25" s="43"/>
      <c r="X25" s="43"/>
      <c r="Y25" s="43"/>
      <c r="Z25" s="43"/>
      <c r="AA25" s="43"/>
      <c r="AB25" s="43"/>
      <c r="AC25" s="43"/>
      <c r="AD25" s="44" t="s">
        <v>334</v>
      </c>
      <c r="AE25" s="45"/>
      <c r="AF25" s="45"/>
      <c r="AG25" s="45"/>
      <c r="AH25" s="45"/>
      <c r="AI25" s="45"/>
      <c r="AJ25" s="45"/>
      <c r="AK25" s="46"/>
      <c r="AN25" s="80" t="str">
        <f>VLOOKUP(A25,'３年'!$A$3:$G$173,7)</f>
        <v>細菌類</v>
      </c>
      <c r="AO25" s="80"/>
      <c r="AP25" s="80"/>
      <c r="AQ25" s="80"/>
      <c r="AR25" s="80"/>
      <c r="AS25" s="80"/>
      <c r="AT25" s="80"/>
      <c r="AU25" s="80"/>
      <c r="AX25" s="72"/>
      <c r="AY25" s="72"/>
      <c r="AZ25" s="72"/>
      <c r="BA25" s="72"/>
    </row>
    <row r="26" spans="1:53" ht="45" customHeight="1">
      <c r="A26" s="41"/>
      <c r="B26" s="42"/>
      <c r="C26" s="38"/>
      <c r="D26" s="50"/>
      <c r="E26" s="51"/>
      <c r="F26" s="51"/>
      <c r="G26" s="43"/>
      <c r="H26" s="43"/>
      <c r="I26" s="43"/>
      <c r="J26" s="43"/>
      <c r="K26" s="43"/>
      <c r="L26" s="43"/>
      <c r="M26" s="43"/>
      <c r="N26" s="43"/>
      <c r="O26" s="43"/>
      <c r="P26" s="43"/>
      <c r="Q26" s="43"/>
      <c r="R26" s="43"/>
      <c r="S26" s="43"/>
      <c r="T26" s="43"/>
      <c r="U26" s="43"/>
      <c r="V26" s="43"/>
      <c r="W26" s="43"/>
      <c r="X26" s="43"/>
      <c r="Y26" s="43"/>
      <c r="Z26" s="43"/>
      <c r="AA26" s="43"/>
      <c r="AB26" s="43"/>
      <c r="AC26" s="43"/>
      <c r="AD26" s="47"/>
      <c r="AE26" s="48"/>
      <c r="AF26" s="48"/>
      <c r="AG26" s="48"/>
      <c r="AH26" s="48"/>
      <c r="AI26" s="48"/>
      <c r="AJ26" s="48"/>
      <c r="AK26" s="49"/>
      <c r="AN26" s="80"/>
      <c r="AO26" s="80"/>
      <c r="AP26" s="80"/>
      <c r="AQ26" s="80"/>
      <c r="AR26" s="80"/>
      <c r="AS26" s="80"/>
      <c r="AT26" s="80"/>
      <c r="AU26" s="80"/>
      <c r="AX26" s="72">
        <v>3029</v>
      </c>
      <c r="AY26" s="72">
        <v>3032</v>
      </c>
      <c r="AZ26" s="72">
        <v>3031</v>
      </c>
      <c r="BA26" s="72">
        <v>3030</v>
      </c>
    </row>
    <row r="27" spans="1:53" ht="45" customHeight="1">
      <c r="A27" s="41">
        <v>3148</v>
      </c>
      <c r="B27" s="42"/>
      <c r="C27" s="38"/>
      <c r="D27" s="50">
        <v>148</v>
      </c>
      <c r="E27" s="51"/>
      <c r="F27" s="51"/>
      <c r="G27" s="43" t="str">
        <f>VLOOKUP(A27,'３年'!$A$3:$G$173,6)</f>
        <v>ミミズやダニなどの動物や、菌類、細菌類などの生物をまとめて何というか？</v>
      </c>
      <c r="H27" s="43"/>
      <c r="I27" s="43"/>
      <c r="J27" s="43"/>
      <c r="K27" s="43"/>
      <c r="L27" s="43"/>
      <c r="M27" s="43"/>
      <c r="N27" s="43"/>
      <c r="O27" s="43"/>
      <c r="P27" s="43"/>
      <c r="Q27" s="43"/>
      <c r="R27" s="43"/>
      <c r="S27" s="43"/>
      <c r="T27" s="43"/>
      <c r="U27" s="43"/>
      <c r="V27" s="43"/>
      <c r="W27" s="43"/>
      <c r="X27" s="43"/>
      <c r="Y27" s="43"/>
      <c r="Z27" s="43"/>
      <c r="AA27" s="43"/>
      <c r="AB27" s="43"/>
      <c r="AC27" s="43"/>
      <c r="AD27" s="44" t="s">
        <v>335</v>
      </c>
      <c r="AE27" s="45"/>
      <c r="AF27" s="45"/>
      <c r="AG27" s="45"/>
      <c r="AH27" s="45"/>
      <c r="AI27" s="45"/>
      <c r="AJ27" s="45"/>
      <c r="AK27" s="46"/>
      <c r="AN27" s="80" t="str">
        <f>VLOOKUP(A27,'３年'!$A$3:$G$173,7)</f>
        <v>微生物</v>
      </c>
      <c r="AO27" s="80"/>
      <c r="AP27" s="80"/>
      <c r="AQ27" s="80"/>
      <c r="AR27" s="80"/>
      <c r="AS27" s="80"/>
      <c r="AT27" s="80"/>
      <c r="AU27" s="80"/>
      <c r="AX27" s="72"/>
      <c r="AY27" s="72"/>
      <c r="AZ27" s="72"/>
      <c r="BA27" s="72"/>
    </row>
    <row r="28" spans="1:53" ht="45" customHeight="1">
      <c r="A28" s="41"/>
      <c r="B28" s="42"/>
      <c r="C28" s="38"/>
      <c r="D28" s="50"/>
      <c r="E28" s="51"/>
      <c r="F28" s="51"/>
      <c r="G28" s="43"/>
      <c r="H28" s="43"/>
      <c r="I28" s="43"/>
      <c r="J28" s="43"/>
      <c r="K28" s="43"/>
      <c r="L28" s="43"/>
      <c r="M28" s="43"/>
      <c r="N28" s="43"/>
      <c r="O28" s="43"/>
      <c r="P28" s="43"/>
      <c r="Q28" s="43"/>
      <c r="R28" s="43"/>
      <c r="S28" s="43"/>
      <c r="T28" s="43"/>
      <c r="U28" s="43"/>
      <c r="V28" s="43"/>
      <c r="W28" s="43"/>
      <c r="X28" s="43"/>
      <c r="Y28" s="43"/>
      <c r="Z28" s="43"/>
      <c r="AA28" s="43"/>
      <c r="AB28" s="43"/>
      <c r="AC28" s="43"/>
      <c r="AD28" s="47"/>
      <c r="AE28" s="48"/>
      <c r="AF28" s="48"/>
      <c r="AG28" s="48"/>
      <c r="AH28" s="48"/>
      <c r="AI28" s="48"/>
      <c r="AJ28" s="48"/>
      <c r="AK28" s="49"/>
      <c r="AN28" s="80"/>
      <c r="AO28" s="80"/>
      <c r="AP28" s="80"/>
      <c r="AQ28" s="80"/>
      <c r="AR28" s="80"/>
      <c r="AS28" s="80"/>
      <c r="AT28" s="80"/>
      <c r="AU28" s="80"/>
      <c r="AX28" s="72">
        <v>3033</v>
      </c>
      <c r="AY28" s="72">
        <v>3036</v>
      </c>
      <c r="AZ28" s="72">
        <v>3034</v>
      </c>
      <c r="BA28" s="72">
        <v>3035</v>
      </c>
    </row>
    <row r="29" spans="1:53" ht="45" customHeight="1">
      <c r="A29" s="41">
        <v>3149</v>
      </c>
      <c r="B29" s="42"/>
      <c r="C29" s="38"/>
      <c r="D29" s="60">
        <v>149</v>
      </c>
      <c r="E29" s="61"/>
      <c r="F29" s="61"/>
      <c r="G29" s="43" t="str">
        <f>VLOOKUP(A29,'３年'!$A$3:$G$173,6)</f>
        <v>熱を吸収するはたらきのある気体をまとめて何というか？（二酸化炭素、メタンなど）</v>
      </c>
      <c r="H29" s="43"/>
      <c r="I29" s="43"/>
      <c r="J29" s="43"/>
      <c r="K29" s="43"/>
      <c r="L29" s="43"/>
      <c r="M29" s="43"/>
      <c r="N29" s="43"/>
      <c r="O29" s="43"/>
      <c r="P29" s="43"/>
      <c r="Q29" s="43"/>
      <c r="R29" s="43"/>
      <c r="S29" s="43"/>
      <c r="T29" s="43"/>
      <c r="U29" s="43"/>
      <c r="V29" s="43"/>
      <c r="W29" s="43"/>
      <c r="X29" s="43"/>
      <c r="Y29" s="43"/>
      <c r="Z29" s="43"/>
      <c r="AA29" s="43"/>
      <c r="AB29" s="43"/>
      <c r="AC29" s="43"/>
      <c r="AD29" s="44" t="s">
        <v>336</v>
      </c>
      <c r="AE29" s="45"/>
      <c r="AF29" s="45"/>
      <c r="AG29" s="45"/>
      <c r="AH29" s="45"/>
      <c r="AI29" s="45"/>
      <c r="AJ29" s="45"/>
      <c r="AK29" s="46"/>
      <c r="AN29" s="80" t="str">
        <f>VLOOKUP(A29,'３年'!$A$3:$G$173,7)</f>
        <v>温室効果ガス</v>
      </c>
      <c r="AO29" s="80"/>
      <c r="AP29" s="80"/>
      <c r="AQ29" s="80"/>
      <c r="AR29" s="80"/>
      <c r="AS29" s="80"/>
      <c r="AT29" s="80"/>
      <c r="AU29" s="80"/>
      <c r="AX29" s="72"/>
      <c r="AY29" s="72"/>
      <c r="AZ29" s="72"/>
      <c r="BA29" s="72"/>
    </row>
    <row r="30" spans="1:53" ht="45" customHeight="1">
      <c r="A30" s="41"/>
      <c r="B30" s="42"/>
      <c r="C30" s="38"/>
      <c r="D30" s="50"/>
      <c r="E30" s="51"/>
      <c r="F30" s="51"/>
      <c r="G30" s="43"/>
      <c r="H30" s="43"/>
      <c r="I30" s="43"/>
      <c r="J30" s="43"/>
      <c r="K30" s="43"/>
      <c r="L30" s="43"/>
      <c r="M30" s="43"/>
      <c r="N30" s="43"/>
      <c r="O30" s="43"/>
      <c r="P30" s="43"/>
      <c r="Q30" s="43"/>
      <c r="R30" s="43"/>
      <c r="S30" s="43"/>
      <c r="T30" s="43"/>
      <c r="U30" s="43"/>
      <c r="V30" s="43"/>
      <c r="W30" s="43"/>
      <c r="X30" s="43"/>
      <c r="Y30" s="43"/>
      <c r="Z30" s="43"/>
      <c r="AA30" s="43"/>
      <c r="AB30" s="43"/>
      <c r="AC30" s="43"/>
      <c r="AD30" s="47"/>
      <c r="AE30" s="48"/>
      <c r="AF30" s="48"/>
      <c r="AG30" s="48"/>
      <c r="AH30" s="48"/>
      <c r="AI30" s="48"/>
      <c r="AJ30" s="48"/>
      <c r="AK30" s="49"/>
      <c r="AN30" s="80"/>
      <c r="AO30" s="80"/>
      <c r="AP30" s="80"/>
      <c r="AQ30" s="80"/>
      <c r="AR30" s="80"/>
      <c r="AS30" s="80"/>
      <c r="AT30" s="80"/>
      <c r="AU30" s="80"/>
      <c r="AX30" s="72">
        <v>3037</v>
      </c>
      <c r="AY30" s="72">
        <v>3038</v>
      </c>
      <c r="AZ30" s="72">
        <v>3039</v>
      </c>
      <c r="BA30" s="72">
        <v>3040</v>
      </c>
    </row>
    <row r="31" spans="1:53" ht="45" customHeight="1">
      <c r="A31" s="41">
        <v>3150</v>
      </c>
      <c r="B31" s="42"/>
      <c r="C31" s="38"/>
      <c r="D31" s="50">
        <v>150</v>
      </c>
      <c r="E31" s="51"/>
      <c r="F31" s="51"/>
      <c r="G31" s="43" t="str">
        <f>VLOOKUP(A31,'３年'!$A$3:$G$173,6)</f>
        <v>地球の平均気温が上昇することを何というか？</v>
      </c>
      <c r="H31" s="43"/>
      <c r="I31" s="43"/>
      <c r="J31" s="43"/>
      <c r="K31" s="43"/>
      <c r="L31" s="43"/>
      <c r="M31" s="43"/>
      <c r="N31" s="43"/>
      <c r="O31" s="43"/>
      <c r="P31" s="43"/>
      <c r="Q31" s="43"/>
      <c r="R31" s="43"/>
      <c r="S31" s="43"/>
      <c r="T31" s="43"/>
      <c r="U31" s="43"/>
      <c r="V31" s="43"/>
      <c r="W31" s="43"/>
      <c r="X31" s="43"/>
      <c r="Y31" s="43"/>
      <c r="Z31" s="43"/>
      <c r="AA31" s="43"/>
      <c r="AB31" s="43"/>
      <c r="AC31" s="43"/>
      <c r="AD31" s="44" t="s">
        <v>337</v>
      </c>
      <c r="AE31" s="45"/>
      <c r="AF31" s="45"/>
      <c r="AG31" s="45"/>
      <c r="AH31" s="45"/>
      <c r="AI31" s="45"/>
      <c r="AJ31" s="45"/>
      <c r="AK31" s="46"/>
      <c r="AN31" s="80" t="str">
        <f>VLOOKUP(A31,'３年'!$A$3:$G$173,7)</f>
        <v>地球温暖化</v>
      </c>
      <c r="AO31" s="80"/>
      <c r="AP31" s="80"/>
      <c r="AQ31" s="80"/>
      <c r="AR31" s="80"/>
      <c r="AS31" s="80"/>
      <c r="AT31" s="80"/>
      <c r="AU31" s="80"/>
      <c r="AX31" s="72"/>
      <c r="AY31" s="72"/>
      <c r="AZ31" s="72"/>
      <c r="BA31" s="72"/>
    </row>
    <row r="32" spans="1:53" ht="45" customHeight="1">
      <c r="A32" s="41"/>
      <c r="B32" s="42"/>
      <c r="C32" s="38"/>
      <c r="D32" s="50"/>
      <c r="E32" s="51"/>
      <c r="F32" s="51"/>
      <c r="G32" s="43"/>
      <c r="H32" s="43"/>
      <c r="I32" s="43"/>
      <c r="J32" s="43"/>
      <c r="K32" s="43"/>
      <c r="L32" s="43"/>
      <c r="M32" s="43"/>
      <c r="N32" s="43"/>
      <c r="O32" s="43"/>
      <c r="P32" s="43"/>
      <c r="Q32" s="43"/>
      <c r="R32" s="43"/>
      <c r="S32" s="43"/>
      <c r="T32" s="43"/>
      <c r="U32" s="43"/>
      <c r="V32" s="43"/>
      <c r="W32" s="43"/>
      <c r="X32" s="43"/>
      <c r="Y32" s="43"/>
      <c r="Z32" s="43"/>
      <c r="AA32" s="43"/>
      <c r="AB32" s="43"/>
      <c r="AC32" s="43"/>
      <c r="AD32" s="47"/>
      <c r="AE32" s="48"/>
      <c r="AF32" s="48"/>
      <c r="AG32" s="48"/>
      <c r="AH32" s="48"/>
      <c r="AI32" s="48"/>
      <c r="AJ32" s="48"/>
      <c r="AK32" s="49"/>
      <c r="AN32" s="80"/>
      <c r="AO32" s="80"/>
      <c r="AP32" s="80"/>
      <c r="AQ32" s="80"/>
      <c r="AR32" s="80"/>
      <c r="AS32" s="80"/>
      <c r="AT32" s="80"/>
      <c r="AU32" s="80"/>
      <c r="AX32" s="72">
        <v>3043</v>
      </c>
      <c r="AY32" s="72">
        <v>3042</v>
      </c>
      <c r="AZ32" s="72">
        <v>3044</v>
      </c>
      <c r="BA32" s="72">
        <v>3041</v>
      </c>
    </row>
    <row r="33" spans="1:53" ht="45" customHeight="1">
      <c r="A33" s="41">
        <v>3151</v>
      </c>
      <c r="B33" s="42"/>
      <c r="C33" s="38"/>
      <c r="D33" s="60">
        <v>151</v>
      </c>
      <c r="E33" s="61"/>
      <c r="F33" s="61"/>
      <c r="G33" s="43" t="str">
        <f>VLOOKUP(A33,'３年'!$A$3:$G$173,6)</f>
        <v>人間によって持ち込まれた、もともとその地域に生息していなかった生物を何というか？</v>
      </c>
      <c r="H33" s="43"/>
      <c r="I33" s="43"/>
      <c r="J33" s="43"/>
      <c r="K33" s="43"/>
      <c r="L33" s="43"/>
      <c r="M33" s="43"/>
      <c r="N33" s="43"/>
      <c r="O33" s="43"/>
      <c r="P33" s="43"/>
      <c r="Q33" s="43"/>
      <c r="R33" s="43"/>
      <c r="S33" s="43"/>
      <c r="T33" s="43"/>
      <c r="U33" s="43"/>
      <c r="V33" s="43"/>
      <c r="W33" s="43"/>
      <c r="X33" s="43"/>
      <c r="Y33" s="43"/>
      <c r="Z33" s="43"/>
      <c r="AA33" s="43"/>
      <c r="AB33" s="43"/>
      <c r="AC33" s="43"/>
      <c r="AD33" s="44" t="s">
        <v>338</v>
      </c>
      <c r="AE33" s="45"/>
      <c r="AF33" s="45"/>
      <c r="AG33" s="45"/>
      <c r="AH33" s="45"/>
      <c r="AI33" s="45"/>
      <c r="AJ33" s="45"/>
      <c r="AK33" s="46"/>
      <c r="AN33" s="80" t="str">
        <f>VLOOKUP(A33,'３年'!$A$3:$G$173,7)</f>
        <v>外来種</v>
      </c>
      <c r="AO33" s="80"/>
      <c r="AP33" s="80"/>
      <c r="AQ33" s="80"/>
      <c r="AR33" s="80"/>
      <c r="AS33" s="80"/>
      <c r="AT33" s="80"/>
      <c r="AU33" s="80"/>
      <c r="AX33" s="72"/>
      <c r="AY33" s="72"/>
      <c r="AZ33" s="72"/>
      <c r="BA33" s="72"/>
    </row>
    <row r="34" spans="1:53" ht="45" customHeight="1">
      <c r="A34" s="41"/>
      <c r="B34" s="42"/>
      <c r="C34" s="38"/>
      <c r="D34" s="50"/>
      <c r="E34" s="51"/>
      <c r="F34" s="51"/>
      <c r="G34" s="43"/>
      <c r="H34" s="43"/>
      <c r="I34" s="43"/>
      <c r="J34" s="43"/>
      <c r="K34" s="43"/>
      <c r="L34" s="43"/>
      <c r="M34" s="43"/>
      <c r="N34" s="43"/>
      <c r="O34" s="43"/>
      <c r="P34" s="43"/>
      <c r="Q34" s="43"/>
      <c r="R34" s="43"/>
      <c r="S34" s="43"/>
      <c r="T34" s="43"/>
      <c r="U34" s="43"/>
      <c r="V34" s="43"/>
      <c r="W34" s="43"/>
      <c r="X34" s="43"/>
      <c r="Y34" s="43"/>
      <c r="Z34" s="43"/>
      <c r="AA34" s="43"/>
      <c r="AB34" s="43"/>
      <c r="AC34" s="43"/>
      <c r="AD34" s="47"/>
      <c r="AE34" s="48"/>
      <c r="AF34" s="48"/>
      <c r="AG34" s="48"/>
      <c r="AH34" s="48"/>
      <c r="AI34" s="48"/>
      <c r="AJ34" s="48"/>
      <c r="AK34" s="49"/>
      <c r="AN34" s="80"/>
      <c r="AO34" s="80"/>
      <c r="AP34" s="80"/>
      <c r="AQ34" s="80"/>
      <c r="AR34" s="80"/>
      <c r="AS34" s="80"/>
      <c r="AT34" s="80"/>
      <c r="AU34" s="80"/>
      <c r="AX34" s="72">
        <v>3045</v>
      </c>
      <c r="AY34" s="72">
        <v>3045</v>
      </c>
      <c r="AZ34" s="72">
        <v>3045</v>
      </c>
      <c r="BA34" s="72">
        <v>3045</v>
      </c>
    </row>
    <row r="35" spans="1:53" ht="45" customHeight="1">
      <c r="A35" s="41">
        <v>3152</v>
      </c>
      <c r="B35" s="42"/>
      <c r="C35" s="38"/>
      <c r="D35" s="50">
        <v>152</v>
      </c>
      <c r="E35" s="51"/>
      <c r="F35" s="51"/>
      <c r="G35" s="43" t="str">
        <f>VLOOKUP(A35,'３年'!$A$3:$G$173,6)</f>
        <v>地球の誕生は約何億年前か？</v>
      </c>
      <c r="H35" s="43"/>
      <c r="I35" s="43"/>
      <c r="J35" s="43"/>
      <c r="K35" s="43"/>
      <c r="L35" s="43"/>
      <c r="M35" s="43"/>
      <c r="N35" s="43"/>
      <c r="O35" s="43"/>
      <c r="P35" s="43"/>
      <c r="Q35" s="43"/>
      <c r="R35" s="43"/>
      <c r="S35" s="43"/>
      <c r="T35" s="43"/>
      <c r="U35" s="43"/>
      <c r="V35" s="43"/>
      <c r="W35" s="43"/>
      <c r="X35" s="43"/>
      <c r="Y35" s="43"/>
      <c r="Z35" s="43"/>
      <c r="AA35" s="43"/>
      <c r="AB35" s="43"/>
      <c r="AC35" s="43"/>
      <c r="AD35" s="44" t="s">
        <v>339</v>
      </c>
      <c r="AE35" s="45"/>
      <c r="AF35" s="45"/>
      <c r="AG35" s="45"/>
      <c r="AH35" s="45"/>
      <c r="AI35" s="45"/>
      <c r="AJ35" s="45"/>
      <c r="AK35" s="46"/>
      <c r="AN35" s="80" t="str">
        <f>VLOOKUP(A35,'３年'!$A$3:$G$173,7)</f>
        <v>約46億年前</v>
      </c>
      <c r="AO35" s="80"/>
      <c r="AP35" s="80"/>
      <c r="AQ35" s="80"/>
      <c r="AR35" s="80"/>
      <c r="AS35" s="80"/>
      <c r="AT35" s="80"/>
      <c r="AU35" s="80"/>
      <c r="AX35" s="72"/>
      <c r="AY35" s="72"/>
      <c r="AZ35" s="72"/>
      <c r="BA35" s="72"/>
    </row>
    <row r="36" spans="1:53" ht="45" customHeight="1">
      <c r="A36" s="41"/>
      <c r="B36" s="42"/>
      <c r="C36" s="38"/>
      <c r="D36" s="50"/>
      <c r="E36" s="51"/>
      <c r="F36" s="51"/>
      <c r="G36" s="43"/>
      <c r="H36" s="43"/>
      <c r="I36" s="43"/>
      <c r="J36" s="43"/>
      <c r="K36" s="43"/>
      <c r="L36" s="43"/>
      <c r="M36" s="43"/>
      <c r="N36" s="43"/>
      <c r="O36" s="43"/>
      <c r="P36" s="43"/>
      <c r="Q36" s="43"/>
      <c r="R36" s="43"/>
      <c r="S36" s="43"/>
      <c r="T36" s="43"/>
      <c r="U36" s="43"/>
      <c r="V36" s="43"/>
      <c r="W36" s="43"/>
      <c r="X36" s="43"/>
      <c r="Y36" s="43"/>
      <c r="Z36" s="43"/>
      <c r="AA36" s="43"/>
      <c r="AB36" s="43"/>
      <c r="AC36" s="43"/>
      <c r="AD36" s="47"/>
      <c r="AE36" s="48"/>
      <c r="AF36" s="48"/>
      <c r="AG36" s="48"/>
      <c r="AH36" s="48"/>
      <c r="AI36" s="48"/>
      <c r="AJ36" s="48"/>
      <c r="AK36" s="49"/>
      <c r="AN36" s="80"/>
      <c r="AO36" s="80"/>
      <c r="AP36" s="80"/>
      <c r="AQ36" s="80"/>
      <c r="AR36" s="80"/>
      <c r="AS36" s="80"/>
      <c r="AT36" s="80"/>
      <c r="AU36" s="80"/>
      <c r="AX36" s="72">
        <v>3046</v>
      </c>
      <c r="AY36" s="72">
        <v>3047</v>
      </c>
      <c r="AZ36" s="72">
        <v>3049</v>
      </c>
      <c r="BA36" s="72">
        <v>3048</v>
      </c>
    </row>
    <row r="37" spans="1:53" ht="45" customHeight="1">
      <c r="A37" s="41">
        <v>3153</v>
      </c>
      <c r="B37" s="42"/>
      <c r="C37" s="38"/>
      <c r="D37" s="60">
        <v>153</v>
      </c>
      <c r="E37" s="61"/>
      <c r="F37" s="61"/>
      <c r="G37" s="43" t="str">
        <f>VLOOKUP(A37,'３年'!$A$3:$G$173,6)</f>
        <v>火山や地震が集中している地域の多くは、主に、何の境界付近か？</v>
      </c>
      <c r="H37" s="43"/>
      <c r="I37" s="43"/>
      <c r="J37" s="43"/>
      <c r="K37" s="43"/>
      <c r="L37" s="43"/>
      <c r="M37" s="43"/>
      <c r="N37" s="43"/>
      <c r="O37" s="43"/>
      <c r="P37" s="43"/>
      <c r="Q37" s="43"/>
      <c r="R37" s="43"/>
      <c r="S37" s="43"/>
      <c r="T37" s="43"/>
      <c r="U37" s="43"/>
      <c r="V37" s="43"/>
      <c r="W37" s="43"/>
      <c r="X37" s="43"/>
      <c r="Y37" s="43"/>
      <c r="Z37" s="43"/>
      <c r="AA37" s="43"/>
      <c r="AB37" s="43"/>
      <c r="AC37" s="43"/>
      <c r="AD37" s="44" t="s">
        <v>340</v>
      </c>
      <c r="AE37" s="45"/>
      <c r="AF37" s="45"/>
      <c r="AG37" s="45"/>
      <c r="AH37" s="45"/>
      <c r="AI37" s="45"/>
      <c r="AJ37" s="45"/>
      <c r="AK37" s="46"/>
      <c r="AN37" s="80" t="str">
        <f>VLOOKUP(A37,'３年'!$A$3:$G$173,7)</f>
        <v>プレート</v>
      </c>
      <c r="AO37" s="80"/>
      <c r="AP37" s="80"/>
      <c r="AQ37" s="80"/>
      <c r="AR37" s="80"/>
      <c r="AS37" s="80"/>
      <c r="AT37" s="80"/>
      <c r="AU37" s="80"/>
      <c r="AX37" s="72"/>
      <c r="AY37" s="72"/>
      <c r="AZ37" s="72"/>
      <c r="BA37" s="72"/>
    </row>
    <row r="38" spans="1:53" ht="45" customHeight="1">
      <c r="A38" s="41"/>
      <c r="B38" s="42"/>
      <c r="C38" s="38"/>
      <c r="D38" s="50"/>
      <c r="E38" s="51"/>
      <c r="F38" s="51"/>
      <c r="G38" s="43"/>
      <c r="H38" s="43"/>
      <c r="I38" s="43"/>
      <c r="J38" s="43"/>
      <c r="K38" s="43"/>
      <c r="L38" s="43"/>
      <c r="M38" s="43"/>
      <c r="N38" s="43"/>
      <c r="O38" s="43"/>
      <c r="P38" s="43"/>
      <c r="Q38" s="43"/>
      <c r="R38" s="43"/>
      <c r="S38" s="43"/>
      <c r="T38" s="43"/>
      <c r="U38" s="43"/>
      <c r="V38" s="43"/>
      <c r="W38" s="43"/>
      <c r="X38" s="43"/>
      <c r="Y38" s="43"/>
      <c r="Z38" s="43"/>
      <c r="AA38" s="43"/>
      <c r="AB38" s="43"/>
      <c r="AC38" s="43"/>
      <c r="AD38" s="47"/>
      <c r="AE38" s="48"/>
      <c r="AF38" s="48"/>
      <c r="AG38" s="48"/>
      <c r="AH38" s="48"/>
      <c r="AI38" s="48"/>
      <c r="AJ38" s="48"/>
      <c r="AK38" s="49"/>
      <c r="AN38" s="80"/>
      <c r="AO38" s="80"/>
      <c r="AP38" s="80"/>
      <c r="AQ38" s="80"/>
      <c r="AR38" s="80"/>
      <c r="AS38" s="80"/>
      <c r="AT38" s="80"/>
      <c r="AU38" s="80"/>
      <c r="AX38" s="72">
        <v>3052</v>
      </c>
      <c r="AY38" s="72">
        <v>3050</v>
      </c>
      <c r="AZ38" s="72">
        <v>3051</v>
      </c>
      <c r="BA38" s="72">
        <v>3053</v>
      </c>
    </row>
    <row r="39" spans="1:53" ht="45" customHeight="1">
      <c r="A39" s="41">
        <v>3154</v>
      </c>
      <c r="B39" s="42"/>
      <c r="C39" s="38"/>
      <c r="D39" s="50">
        <v>154</v>
      </c>
      <c r="E39" s="51"/>
      <c r="F39" s="51"/>
      <c r="G39" s="43" t="str">
        <f>VLOOKUP(A39,'３年'!$A$3:$G$173,6)</f>
        <v>海底で発生した地震が原因で起こる大きな波を何という？</v>
      </c>
      <c r="H39" s="43"/>
      <c r="I39" s="43"/>
      <c r="J39" s="43"/>
      <c r="K39" s="43"/>
      <c r="L39" s="43"/>
      <c r="M39" s="43"/>
      <c r="N39" s="43"/>
      <c r="O39" s="43"/>
      <c r="P39" s="43"/>
      <c r="Q39" s="43"/>
      <c r="R39" s="43"/>
      <c r="S39" s="43"/>
      <c r="T39" s="43"/>
      <c r="U39" s="43"/>
      <c r="V39" s="43"/>
      <c r="W39" s="43"/>
      <c r="X39" s="43"/>
      <c r="Y39" s="43"/>
      <c r="Z39" s="43"/>
      <c r="AA39" s="43"/>
      <c r="AB39" s="43"/>
      <c r="AC39" s="43"/>
      <c r="AD39" s="44" t="s">
        <v>341</v>
      </c>
      <c r="AE39" s="45"/>
      <c r="AF39" s="45"/>
      <c r="AG39" s="45"/>
      <c r="AH39" s="45"/>
      <c r="AI39" s="45"/>
      <c r="AJ39" s="45"/>
      <c r="AK39" s="46"/>
      <c r="AN39" s="80" t="str">
        <f>VLOOKUP(A39,'３年'!$A$3:$G$173,7)</f>
        <v>津波</v>
      </c>
      <c r="AO39" s="80"/>
      <c r="AP39" s="80"/>
      <c r="AQ39" s="80"/>
      <c r="AR39" s="80"/>
      <c r="AS39" s="80"/>
      <c r="AT39" s="80"/>
      <c r="AU39" s="80"/>
      <c r="AX39" s="72"/>
      <c r="AY39" s="72"/>
      <c r="AZ39" s="72"/>
      <c r="BA39" s="72"/>
    </row>
    <row r="40" spans="1:53" ht="45" customHeight="1">
      <c r="A40" s="41"/>
      <c r="B40" s="42"/>
      <c r="C40" s="38"/>
      <c r="D40" s="50"/>
      <c r="E40" s="51"/>
      <c r="F40" s="51"/>
      <c r="G40" s="43"/>
      <c r="H40" s="43"/>
      <c r="I40" s="43"/>
      <c r="J40" s="43"/>
      <c r="K40" s="43"/>
      <c r="L40" s="43"/>
      <c r="M40" s="43"/>
      <c r="N40" s="43"/>
      <c r="O40" s="43"/>
      <c r="P40" s="43"/>
      <c r="Q40" s="43"/>
      <c r="R40" s="43"/>
      <c r="S40" s="43"/>
      <c r="T40" s="43"/>
      <c r="U40" s="43"/>
      <c r="V40" s="43"/>
      <c r="W40" s="43"/>
      <c r="X40" s="43"/>
      <c r="Y40" s="43"/>
      <c r="Z40" s="43"/>
      <c r="AA40" s="43"/>
      <c r="AB40" s="43"/>
      <c r="AC40" s="43"/>
      <c r="AD40" s="47"/>
      <c r="AE40" s="48"/>
      <c r="AF40" s="48"/>
      <c r="AG40" s="48"/>
      <c r="AH40" s="48"/>
      <c r="AI40" s="48"/>
      <c r="AJ40" s="48"/>
      <c r="AK40" s="49"/>
      <c r="AN40" s="80"/>
      <c r="AO40" s="80"/>
      <c r="AP40" s="80"/>
      <c r="AQ40" s="80"/>
      <c r="AR40" s="80"/>
      <c r="AS40" s="80"/>
      <c r="AT40" s="80"/>
      <c r="AU40" s="80"/>
      <c r="AX40" s="72">
        <v>3056</v>
      </c>
      <c r="AY40" s="72">
        <v>3055</v>
      </c>
      <c r="AZ40" s="72">
        <v>3057</v>
      </c>
      <c r="BA40" s="72">
        <v>3054</v>
      </c>
    </row>
    <row r="41" spans="1:53" ht="45" customHeight="1">
      <c r="A41" s="41">
        <v>3155</v>
      </c>
      <c r="B41" s="42"/>
      <c r="C41" s="38"/>
      <c r="D41" s="60">
        <v>155</v>
      </c>
      <c r="E41" s="61"/>
      <c r="F41" s="61"/>
      <c r="G41" s="43" t="str">
        <f>VLOOKUP(A41,'３年'!$A$3:$G$173,6)</f>
        <v>予測される自然災害の被害の程度や範囲、避難経路、避難場所等の情報を地図に表したものを何という？</v>
      </c>
      <c r="H41" s="43"/>
      <c r="I41" s="43"/>
      <c r="J41" s="43"/>
      <c r="K41" s="43"/>
      <c r="L41" s="43"/>
      <c r="M41" s="43"/>
      <c r="N41" s="43"/>
      <c r="O41" s="43"/>
      <c r="P41" s="43"/>
      <c r="Q41" s="43"/>
      <c r="R41" s="43"/>
      <c r="S41" s="43"/>
      <c r="T41" s="43"/>
      <c r="U41" s="43"/>
      <c r="V41" s="43"/>
      <c r="W41" s="43"/>
      <c r="X41" s="43"/>
      <c r="Y41" s="43"/>
      <c r="Z41" s="43"/>
      <c r="AA41" s="43"/>
      <c r="AB41" s="43"/>
      <c r="AC41" s="43"/>
      <c r="AD41" s="44" t="s">
        <v>342</v>
      </c>
      <c r="AE41" s="45"/>
      <c r="AF41" s="45"/>
      <c r="AG41" s="45"/>
      <c r="AH41" s="45"/>
      <c r="AI41" s="45"/>
      <c r="AJ41" s="45"/>
      <c r="AK41" s="46"/>
      <c r="AN41" s="80" t="str">
        <f>VLOOKUP(A41,'３年'!$A$3:$G$173,7)</f>
        <v>ハザードマップ</v>
      </c>
      <c r="AO41" s="80"/>
      <c r="AP41" s="80"/>
      <c r="AQ41" s="80"/>
      <c r="AR41" s="80"/>
      <c r="AS41" s="80"/>
      <c r="AT41" s="80"/>
      <c r="AU41" s="80"/>
      <c r="AX41" s="72"/>
      <c r="AY41" s="72"/>
      <c r="AZ41" s="72"/>
      <c r="BA41" s="72"/>
    </row>
    <row r="42" spans="1:53" ht="45" customHeight="1">
      <c r="A42" s="41"/>
      <c r="B42" s="42"/>
      <c r="C42" s="38"/>
      <c r="D42" s="50"/>
      <c r="E42" s="51"/>
      <c r="F42" s="51"/>
      <c r="G42" s="43"/>
      <c r="H42" s="43"/>
      <c r="I42" s="43"/>
      <c r="J42" s="43"/>
      <c r="K42" s="43"/>
      <c r="L42" s="43"/>
      <c r="M42" s="43"/>
      <c r="N42" s="43"/>
      <c r="O42" s="43"/>
      <c r="P42" s="43"/>
      <c r="Q42" s="43"/>
      <c r="R42" s="43"/>
      <c r="S42" s="43"/>
      <c r="T42" s="43"/>
      <c r="U42" s="43"/>
      <c r="V42" s="43"/>
      <c r="W42" s="43"/>
      <c r="X42" s="43"/>
      <c r="Y42" s="43"/>
      <c r="Z42" s="43"/>
      <c r="AA42" s="43"/>
      <c r="AB42" s="43"/>
      <c r="AC42" s="43"/>
      <c r="AD42" s="47"/>
      <c r="AE42" s="48"/>
      <c r="AF42" s="48"/>
      <c r="AG42" s="48"/>
      <c r="AH42" s="48"/>
      <c r="AI42" s="48"/>
      <c r="AJ42" s="48"/>
      <c r="AK42" s="49"/>
      <c r="AN42" s="80"/>
      <c r="AO42" s="80"/>
      <c r="AP42" s="80"/>
      <c r="AQ42" s="80"/>
      <c r="AR42" s="80"/>
      <c r="AS42" s="80"/>
      <c r="AT42" s="80"/>
      <c r="AU42" s="80"/>
      <c r="AX42" s="72">
        <v>3058</v>
      </c>
      <c r="AY42" s="72">
        <v>3059</v>
      </c>
      <c r="AZ42" s="72">
        <v>3061</v>
      </c>
      <c r="BA42" s="72">
        <v>3060</v>
      </c>
    </row>
    <row r="43" spans="1:53" ht="45" customHeight="1">
      <c r="A43" s="41">
        <v>3156</v>
      </c>
      <c r="B43" s="42"/>
      <c r="C43" s="38"/>
      <c r="D43" s="50">
        <v>156</v>
      </c>
      <c r="E43" s="51"/>
      <c r="F43" s="51"/>
      <c r="G43" s="43"/>
      <c r="H43" s="43"/>
      <c r="I43" s="43"/>
      <c r="J43" s="43"/>
      <c r="K43" s="43"/>
      <c r="L43" s="43"/>
      <c r="M43" s="43"/>
      <c r="N43" s="43"/>
      <c r="O43" s="43"/>
      <c r="P43" s="43"/>
      <c r="Q43" s="43"/>
      <c r="R43" s="43"/>
      <c r="S43" s="43"/>
      <c r="T43" s="43"/>
      <c r="U43" s="43"/>
      <c r="V43" s="43"/>
      <c r="W43" s="43"/>
      <c r="X43" s="43"/>
      <c r="Y43" s="43"/>
      <c r="Z43" s="43"/>
      <c r="AA43" s="43"/>
      <c r="AB43" s="43"/>
      <c r="AC43" s="43"/>
      <c r="AD43" s="44"/>
      <c r="AE43" s="45"/>
      <c r="AF43" s="45"/>
      <c r="AG43" s="45"/>
      <c r="AH43" s="45"/>
      <c r="AI43" s="45"/>
      <c r="AJ43" s="45"/>
      <c r="AK43" s="46"/>
      <c r="AN43" s="80" t="str">
        <f>VLOOKUP(A43,'３年'!$A$3:$G$173,7)</f>
        <v>ハザードマップ</v>
      </c>
      <c r="AO43" s="80"/>
      <c r="AP43" s="80"/>
      <c r="AQ43" s="80"/>
      <c r="AR43" s="80"/>
      <c r="AS43" s="80"/>
      <c r="AT43" s="80"/>
      <c r="AU43" s="80"/>
      <c r="AX43" s="72"/>
      <c r="AY43" s="72"/>
      <c r="AZ43" s="72"/>
      <c r="BA43" s="72"/>
    </row>
    <row r="44" spans="1:53" ht="45" customHeight="1">
      <c r="A44" s="41"/>
      <c r="B44" s="42"/>
      <c r="C44" s="38"/>
      <c r="D44" s="50"/>
      <c r="E44" s="51"/>
      <c r="F44" s="51"/>
      <c r="G44" s="43"/>
      <c r="H44" s="43"/>
      <c r="I44" s="43"/>
      <c r="J44" s="43"/>
      <c r="K44" s="43"/>
      <c r="L44" s="43"/>
      <c r="M44" s="43"/>
      <c r="N44" s="43"/>
      <c r="O44" s="43"/>
      <c r="P44" s="43"/>
      <c r="Q44" s="43"/>
      <c r="R44" s="43"/>
      <c r="S44" s="43"/>
      <c r="T44" s="43"/>
      <c r="U44" s="43"/>
      <c r="V44" s="43"/>
      <c r="W44" s="43"/>
      <c r="X44" s="43"/>
      <c r="Y44" s="43"/>
      <c r="Z44" s="43"/>
      <c r="AA44" s="43"/>
      <c r="AB44" s="43"/>
      <c r="AC44" s="43"/>
      <c r="AD44" s="47"/>
      <c r="AE44" s="48"/>
      <c r="AF44" s="48"/>
      <c r="AG44" s="48"/>
      <c r="AH44" s="48"/>
      <c r="AI44" s="48"/>
      <c r="AJ44" s="48"/>
      <c r="AK44" s="49"/>
      <c r="AN44" s="80"/>
      <c r="AO44" s="80"/>
      <c r="AP44" s="80"/>
      <c r="AQ44" s="80"/>
      <c r="AR44" s="80"/>
      <c r="AS44" s="80"/>
      <c r="AT44" s="80"/>
      <c r="AU44" s="80"/>
      <c r="AX44" s="72">
        <v>3062</v>
      </c>
      <c r="AY44" s="72">
        <v>3064</v>
      </c>
      <c r="AZ44" s="72">
        <v>3065</v>
      </c>
      <c r="BA44" s="72">
        <v>3063</v>
      </c>
    </row>
    <row r="45" spans="1:53" ht="45" customHeight="1">
      <c r="A45" s="41">
        <v>3157</v>
      </c>
      <c r="B45" s="42"/>
      <c r="C45" s="38"/>
      <c r="D45" s="60">
        <v>157</v>
      </c>
      <c r="E45" s="61"/>
      <c r="F45" s="61"/>
      <c r="G45" s="43"/>
      <c r="H45" s="43"/>
      <c r="I45" s="43"/>
      <c r="J45" s="43"/>
      <c r="K45" s="43"/>
      <c r="L45" s="43"/>
      <c r="M45" s="43"/>
      <c r="N45" s="43"/>
      <c r="O45" s="43"/>
      <c r="P45" s="43"/>
      <c r="Q45" s="43"/>
      <c r="R45" s="43"/>
      <c r="S45" s="43"/>
      <c r="T45" s="43"/>
      <c r="U45" s="43"/>
      <c r="V45" s="43"/>
      <c r="W45" s="43"/>
      <c r="X45" s="43"/>
      <c r="Y45" s="43"/>
      <c r="Z45" s="43"/>
      <c r="AA45" s="43"/>
      <c r="AB45" s="43"/>
      <c r="AC45" s="43"/>
      <c r="AD45" s="44"/>
      <c r="AE45" s="45"/>
      <c r="AF45" s="45"/>
      <c r="AG45" s="45"/>
      <c r="AH45" s="45"/>
      <c r="AI45" s="45"/>
      <c r="AJ45" s="45"/>
      <c r="AK45" s="46"/>
      <c r="AN45" s="80" t="str">
        <f>VLOOKUP(A45,'３年'!$A$3:$G$173,7)</f>
        <v>ハザードマップ</v>
      </c>
      <c r="AO45" s="80"/>
      <c r="AP45" s="80"/>
      <c r="AQ45" s="80"/>
      <c r="AR45" s="80"/>
      <c r="AS45" s="80"/>
      <c r="AT45" s="80"/>
      <c r="AU45" s="80"/>
      <c r="AX45" s="72"/>
      <c r="AY45" s="72"/>
      <c r="AZ45" s="72"/>
      <c r="BA45" s="72"/>
    </row>
    <row r="46" spans="1:53" ht="45" customHeight="1">
      <c r="A46" s="41"/>
      <c r="B46" s="42"/>
      <c r="C46" s="38"/>
      <c r="D46" s="50"/>
      <c r="E46" s="51"/>
      <c r="F46" s="51"/>
      <c r="G46" s="43"/>
      <c r="H46" s="43"/>
      <c r="I46" s="43"/>
      <c r="J46" s="43"/>
      <c r="K46" s="43"/>
      <c r="L46" s="43"/>
      <c r="M46" s="43"/>
      <c r="N46" s="43"/>
      <c r="O46" s="43"/>
      <c r="P46" s="43"/>
      <c r="Q46" s="43"/>
      <c r="R46" s="43"/>
      <c r="S46" s="43"/>
      <c r="T46" s="43"/>
      <c r="U46" s="43"/>
      <c r="V46" s="43"/>
      <c r="W46" s="43"/>
      <c r="X46" s="43"/>
      <c r="Y46" s="43"/>
      <c r="Z46" s="43"/>
      <c r="AA46" s="43"/>
      <c r="AB46" s="43"/>
      <c r="AC46" s="43"/>
      <c r="AD46" s="47"/>
      <c r="AE46" s="48"/>
      <c r="AF46" s="48"/>
      <c r="AG46" s="48"/>
      <c r="AH46" s="48"/>
      <c r="AI46" s="48"/>
      <c r="AJ46" s="48"/>
      <c r="AK46" s="49"/>
      <c r="AN46" s="80"/>
      <c r="AO46" s="80"/>
      <c r="AP46" s="80"/>
      <c r="AQ46" s="80"/>
      <c r="AR46" s="80"/>
      <c r="AS46" s="80"/>
      <c r="AT46" s="80"/>
      <c r="AU46" s="80"/>
      <c r="AX46" s="72">
        <v>3066</v>
      </c>
      <c r="AY46" s="72">
        <v>3069</v>
      </c>
      <c r="AZ46" s="72">
        <v>3068</v>
      </c>
      <c r="BA46" s="72">
        <v>3067</v>
      </c>
    </row>
    <row r="47" spans="1:53" ht="45" customHeight="1">
      <c r="A47" s="41">
        <v>3158</v>
      </c>
      <c r="B47" s="42"/>
      <c r="C47" s="38"/>
      <c r="D47" s="50">
        <v>158</v>
      </c>
      <c r="E47" s="51"/>
      <c r="F47" s="51"/>
      <c r="G47" s="43"/>
      <c r="H47" s="43"/>
      <c r="I47" s="43"/>
      <c r="J47" s="43"/>
      <c r="K47" s="43"/>
      <c r="L47" s="43"/>
      <c r="M47" s="43"/>
      <c r="N47" s="43"/>
      <c r="O47" s="43"/>
      <c r="P47" s="43"/>
      <c r="Q47" s="43"/>
      <c r="R47" s="43"/>
      <c r="S47" s="43"/>
      <c r="T47" s="43"/>
      <c r="U47" s="43"/>
      <c r="V47" s="43"/>
      <c r="W47" s="43"/>
      <c r="X47" s="43"/>
      <c r="Y47" s="43"/>
      <c r="Z47" s="43"/>
      <c r="AA47" s="43"/>
      <c r="AB47" s="43"/>
      <c r="AC47" s="43"/>
      <c r="AD47" s="44"/>
      <c r="AE47" s="45"/>
      <c r="AF47" s="45"/>
      <c r="AG47" s="45"/>
      <c r="AH47" s="45"/>
      <c r="AI47" s="45"/>
      <c r="AJ47" s="45"/>
      <c r="AK47" s="46"/>
      <c r="AN47" s="80" t="str">
        <f>VLOOKUP(A47,'３年'!$A$3:$G$173,7)</f>
        <v>ハザードマップ</v>
      </c>
      <c r="AO47" s="80"/>
      <c r="AP47" s="80"/>
      <c r="AQ47" s="80"/>
      <c r="AR47" s="80"/>
      <c r="AS47" s="80"/>
      <c r="AT47" s="80"/>
      <c r="AU47" s="80"/>
      <c r="AX47" s="72"/>
      <c r="AY47" s="72"/>
      <c r="AZ47" s="72"/>
      <c r="BA47" s="72"/>
    </row>
    <row r="48" spans="1:53" ht="45" customHeight="1">
      <c r="A48" s="41"/>
      <c r="B48" s="42"/>
      <c r="C48" s="38"/>
      <c r="D48" s="50"/>
      <c r="E48" s="51"/>
      <c r="F48" s="51"/>
      <c r="G48" s="43"/>
      <c r="H48" s="43"/>
      <c r="I48" s="43"/>
      <c r="J48" s="43"/>
      <c r="K48" s="43"/>
      <c r="L48" s="43"/>
      <c r="M48" s="43"/>
      <c r="N48" s="43"/>
      <c r="O48" s="43"/>
      <c r="P48" s="43"/>
      <c r="Q48" s="43"/>
      <c r="R48" s="43"/>
      <c r="S48" s="43"/>
      <c r="T48" s="43"/>
      <c r="U48" s="43"/>
      <c r="V48" s="43"/>
      <c r="W48" s="43"/>
      <c r="X48" s="43"/>
      <c r="Y48" s="43"/>
      <c r="Z48" s="43"/>
      <c r="AA48" s="43"/>
      <c r="AB48" s="43"/>
      <c r="AC48" s="43"/>
      <c r="AD48" s="47"/>
      <c r="AE48" s="48"/>
      <c r="AF48" s="48"/>
      <c r="AG48" s="48"/>
      <c r="AH48" s="48"/>
      <c r="AI48" s="48"/>
      <c r="AJ48" s="48"/>
      <c r="AK48" s="49"/>
      <c r="AN48" s="80"/>
      <c r="AO48" s="80"/>
      <c r="AP48" s="80"/>
      <c r="AQ48" s="80"/>
      <c r="AR48" s="80"/>
      <c r="AS48" s="80"/>
      <c r="AT48" s="80"/>
      <c r="AU48" s="80"/>
      <c r="AX48" s="72">
        <v>3073</v>
      </c>
      <c r="AY48" s="72">
        <v>3072</v>
      </c>
      <c r="AZ48" s="72">
        <v>3071</v>
      </c>
      <c r="BA48" s="72">
        <v>3070</v>
      </c>
    </row>
    <row r="49" spans="1:53" ht="45" customHeight="1">
      <c r="A49" s="41">
        <v>3159</v>
      </c>
      <c r="B49" s="42"/>
      <c r="C49" s="38"/>
      <c r="D49" s="60">
        <v>159</v>
      </c>
      <c r="E49" s="61"/>
      <c r="F49" s="61"/>
      <c r="G49" s="43"/>
      <c r="H49" s="43"/>
      <c r="I49" s="43"/>
      <c r="J49" s="43"/>
      <c r="K49" s="43"/>
      <c r="L49" s="43"/>
      <c r="M49" s="43"/>
      <c r="N49" s="43"/>
      <c r="O49" s="43"/>
      <c r="P49" s="43"/>
      <c r="Q49" s="43"/>
      <c r="R49" s="43"/>
      <c r="S49" s="43"/>
      <c r="T49" s="43"/>
      <c r="U49" s="43"/>
      <c r="V49" s="43"/>
      <c r="W49" s="43"/>
      <c r="X49" s="43"/>
      <c r="Y49" s="43"/>
      <c r="Z49" s="43"/>
      <c r="AA49" s="43"/>
      <c r="AB49" s="43"/>
      <c r="AC49" s="43"/>
      <c r="AD49" s="44"/>
      <c r="AE49" s="45"/>
      <c r="AF49" s="45"/>
      <c r="AG49" s="45"/>
      <c r="AH49" s="45"/>
      <c r="AI49" s="45"/>
      <c r="AJ49" s="45"/>
      <c r="AK49" s="46"/>
      <c r="AN49" s="80" t="str">
        <f>VLOOKUP(A49,'３年'!$A$3:$G$173,7)</f>
        <v>ハザードマップ</v>
      </c>
      <c r="AO49" s="80"/>
      <c r="AP49" s="80"/>
      <c r="AQ49" s="80"/>
      <c r="AR49" s="80"/>
      <c r="AS49" s="80"/>
      <c r="AT49" s="80"/>
      <c r="AU49" s="80"/>
      <c r="AX49" s="72"/>
      <c r="AY49" s="72"/>
      <c r="AZ49" s="72"/>
      <c r="BA49" s="72"/>
    </row>
    <row r="50" spans="1:53" ht="45" customHeight="1">
      <c r="A50" s="41"/>
      <c r="B50" s="42"/>
      <c r="C50" s="38"/>
      <c r="D50" s="50"/>
      <c r="E50" s="51"/>
      <c r="F50" s="51"/>
      <c r="G50" s="43"/>
      <c r="H50" s="43"/>
      <c r="I50" s="43"/>
      <c r="J50" s="43"/>
      <c r="K50" s="43"/>
      <c r="L50" s="43"/>
      <c r="M50" s="43"/>
      <c r="N50" s="43"/>
      <c r="O50" s="43"/>
      <c r="P50" s="43"/>
      <c r="Q50" s="43"/>
      <c r="R50" s="43"/>
      <c r="S50" s="43"/>
      <c r="T50" s="43"/>
      <c r="U50" s="43"/>
      <c r="V50" s="43"/>
      <c r="W50" s="43"/>
      <c r="X50" s="43"/>
      <c r="Y50" s="43"/>
      <c r="Z50" s="43"/>
      <c r="AA50" s="43"/>
      <c r="AB50" s="43"/>
      <c r="AC50" s="43"/>
      <c r="AD50" s="47"/>
      <c r="AE50" s="48"/>
      <c r="AF50" s="48"/>
      <c r="AG50" s="48"/>
      <c r="AH50" s="48"/>
      <c r="AI50" s="48"/>
      <c r="AJ50" s="48"/>
      <c r="AK50" s="49"/>
      <c r="AN50" s="80"/>
      <c r="AO50" s="80"/>
      <c r="AP50" s="80"/>
      <c r="AQ50" s="80"/>
      <c r="AR50" s="80"/>
      <c r="AS50" s="80"/>
      <c r="AT50" s="80"/>
      <c r="AU50" s="80"/>
      <c r="AX50" s="72">
        <v>3074</v>
      </c>
      <c r="AY50" s="72">
        <v>3077</v>
      </c>
      <c r="AZ50" s="72">
        <v>3075</v>
      </c>
      <c r="BA50" s="72">
        <v>3076</v>
      </c>
    </row>
    <row r="51" spans="1:53" ht="45" customHeight="1">
      <c r="A51" s="41">
        <v>3160</v>
      </c>
      <c r="B51" s="42"/>
      <c r="C51" s="38"/>
      <c r="D51" s="50">
        <v>160</v>
      </c>
      <c r="E51" s="51"/>
      <c r="F51" s="51"/>
      <c r="G51" s="43"/>
      <c r="H51" s="43"/>
      <c r="I51" s="43"/>
      <c r="J51" s="43"/>
      <c r="K51" s="43"/>
      <c r="L51" s="43"/>
      <c r="M51" s="43"/>
      <c r="N51" s="43"/>
      <c r="O51" s="43"/>
      <c r="P51" s="43"/>
      <c r="Q51" s="43"/>
      <c r="R51" s="43"/>
      <c r="S51" s="43"/>
      <c r="T51" s="43"/>
      <c r="U51" s="43"/>
      <c r="V51" s="43"/>
      <c r="W51" s="43"/>
      <c r="X51" s="43"/>
      <c r="Y51" s="43"/>
      <c r="Z51" s="43"/>
      <c r="AA51" s="43"/>
      <c r="AB51" s="43"/>
      <c r="AC51" s="43"/>
      <c r="AD51" s="44"/>
      <c r="AE51" s="45"/>
      <c r="AF51" s="45"/>
      <c r="AG51" s="45"/>
      <c r="AH51" s="45"/>
      <c r="AI51" s="45"/>
      <c r="AJ51" s="45"/>
      <c r="AK51" s="46"/>
      <c r="AN51" s="80" t="str">
        <f>VLOOKUP(A51,'３年'!$A$3:$G$173,7)</f>
        <v>ハザードマップ</v>
      </c>
      <c r="AO51" s="80"/>
      <c r="AP51" s="80"/>
      <c r="AQ51" s="80"/>
      <c r="AR51" s="80"/>
      <c r="AS51" s="80"/>
      <c r="AT51" s="80"/>
      <c r="AU51" s="80"/>
      <c r="AX51" s="72"/>
      <c r="AY51" s="72"/>
      <c r="AZ51" s="72"/>
      <c r="BA51" s="72"/>
    </row>
    <row r="52" spans="1:53" ht="45" customHeight="1" thickBot="1">
      <c r="A52" s="41"/>
      <c r="B52" s="42"/>
      <c r="C52" s="38"/>
      <c r="D52" s="50"/>
      <c r="E52" s="51"/>
      <c r="F52" s="51"/>
      <c r="G52" s="75"/>
      <c r="H52" s="75"/>
      <c r="I52" s="75"/>
      <c r="J52" s="75"/>
      <c r="K52" s="75"/>
      <c r="L52" s="75"/>
      <c r="M52" s="75"/>
      <c r="N52" s="75"/>
      <c r="O52" s="75"/>
      <c r="P52" s="75"/>
      <c r="Q52" s="75"/>
      <c r="R52" s="75"/>
      <c r="S52" s="75"/>
      <c r="T52" s="75"/>
      <c r="U52" s="75"/>
      <c r="V52" s="75"/>
      <c r="W52" s="75"/>
      <c r="X52" s="75"/>
      <c r="Y52" s="75"/>
      <c r="Z52" s="75"/>
      <c r="AA52" s="75"/>
      <c r="AB52" s="75"/>
      <c r="AC52" s="75"/>
      <c r="AD52" s="76"/>
      <c r="AE52" s="77"/>
      <c r="AF52" s="77"/>
      <c r="AG52" s="77"/>
      <c r="AH52" s="77"/>
      <c r="AI52" s="77"/>
      <c r="AJ52" s="77"/>
      <c r="AK52" s="78"/>
      <c r="AN52" s="80"/>
      <c r="AO52" s="80"/>
      <c r="AP52" s="80"/>
      <c r="AQ52" s="80"/>
      <c r="AR52" s="80"/>
      <c r="AS52" s="80"/>
      <c r="AT52" s="80"/>
      <c r="AU52" s="80"/>
      <c r="AX52" s="36">
        <v>3079</v>
      </c>
      <c r="AY52" s="36">
        <v>3078</v>
      </c>
      <c r="AZ52" s="36">
        <v>3081</v>
      </c>
      <c r="BA52" s="36">
        <v>3080</v>
      </c>
    </row>
    <row r="54" spans="1:53">
      <c r="AX54" s="72"/>
      <c r="AY54" s="72"/>
      <c r="AZ54" s="72"/>
      <c r="BA54" s="72"/>
    </row>
    <row r="55" spans="1:53">
      <c r="AX55" s="72"/>
      <c r="AY55" s="72"/>
      <c r="AZ55" s="72"/>
      <c r="BA55" s="72"/>
    </row>
    <row r="56" spans="1:53">
      <c r="AX56" s="72"/>
      <c r="AY56" s="72"/>
      <c r="AZ56" s="72"/>
      <c r="BA56" s="72"/>
    </row>
    <row r="57" spans="1:53">
      <c r="AX57" s="72"/>
      <c r="AY57" s="72"/>
      <c r="AZ57" s="72"/>
      <c r="BA57" s="72"/>
    </row>
    <row r="58" spans="1:53">
      <c r="AX58" s="72"/>
      <c r="AY58" s="72"/>
      <c r="AZ58" s="72"/>
      <c r="BA58" s="72"/>
    </row>
    <row r="59" spans="1:53">
      <c r="AX59" s="72"/>
      <c r="AY59" s="72"/>
      <c r="AZ59" s="72"/>
      <c r="BA59" s="72"/>
    </row>
    <row r="60" spans="1:53">
      <c r="AX60" s="72"/>
      <c r="AY60" s="72"/>
      <c r="AZ60" s="72"/>
      <c r="BA60" s="72"/>
    </row>
    <row r="61" spans="1:53">
      <c r="AX61" s="72"/>
      <c r="AY61" s="72"/>
      <c r="AZ61" s="72"/>
      <c r="BA61" s="72"/>
    </row>
    <row r="62" spans="1:53">
      <c r="AX62" s="72"/>
      <c r="AY62" s="72"/>
      <c r="AZ62" s="72"/>
      <c r="BA62" s="72"/>
    </row>
    <row r="63" spans="1:53">
      <c r="AX63" s="72"/>
      <c r="AY63" s="72"/>
      <c r="AZ63" s="72"/>
      <c r="BA63" s="72"/>
    </row>
    <row r="64" spans="1:53">
      <c r="AX64" s="72"/>
      <c r="AY64" s="72"/>
      <c r="AZ64" s="72"/>
      <c r="BA64" s="72"/>
    </row>
    <row r="65" spans="50:53">
      <c r="AX65" s="72"/>
      <c r="AY65" s="72"/>
      <c r="AZ65" s="72"/>
      <c r="BA65" s="72"/>
    </row>
    <row r="66" spans="50:53">
      <c r="AX66" s="72"/>
      <c r="AY66" s="72"/>
      <c r="AZ66" s="72"/>
      <c r="BA66" s="72"/>
    </row>
    <row r="67" spans="50:53">
      <c r="AX67" s="72"/>
      <c r="AY67" s="72"/>
      <c r="AZ67" s="72"/>
      <c r="BA67" s="72"/>
    </row>
    <row r="68" spans="50:53">
      <c r="AX68" s="72"/>
      <c r="AY68" s="72"/>
      <c r="AZ68" s="72"/>
      <c r="BA68" s="72"/>
    </row>
    <row r="69" spans="50:53">
      <c r="AX69" s="72"/>
      <c r="AY69" s="72"/>
      <c r="AZ69" s="72"/>
      <c r="BA69" s="72"/>
    </row>
    <row r="70" spans="50:53">
      <c r="AX70" s="72"/>
      <c r="AY70" s="72"/>
      <c r="AZ70" s="72"/>
      <c r="BA70" s="72"/>
    </row>
    <row r="71" spans="50:53">
      <c r="AX71" s="72"/>
      <c r="AY71" s="72"/>
      <c r="AZ71" s="72"/>
      <c r="BA71" s="72"/>
    </row>
    <row r="72" spans="50:53">
      <c r="AX72" s="72"/>
      <c r="AY72" s="72"/>
      <c r="AZ72" s="72"/>
      <c r="BA72" s="72"/>
    </row>
    <row r="73" spans="50:53">
      <c r="AX73" s="72"/>
      <c r="AY73" s="72"/>
      <c r="AZ73" s="72"/>
      <c r="BA73" s="72"/>
    </row>
    <row r="74" spans="50:53">
      <c r="AX74" s="72"/>
      <c r="AY74" s="72"/>
      <c r="AZ74" s="72"/>
      <c r="BA74" s="72"/>
    </row>
    <row r="75" spans="50:53">
      <c r="AX75" s="72"/>
      <c r="AY75" s="72"/>
      <c r="AZ75" s="72"/>
      <c r="BA75" s="72"/>
    </row>
    <row r="76" spans="50:53">
      <c r="AX76" s="72"/>
      <c r="AY76" s="72"/>
      <c r="AZ76" s="72"/>
      <c r="BA76" s="72"/>
    </row>
    <row r="77" spans="50:53">
      <c r="AX77" s="72"/>
      <c r="AY77" s="72"/>
      <c r="AZ77" s="72"/>
      <c r="BA77" s="72"/>
    </row>
    <row r="78" spans="50:53">
      <c r="AX78" s="72"/>
      <c r="AY78" s="72"/>
      <c r="AZ78" s="72"/>
      <c r="BA78" s="72"/>
    </row>
    <row r="79" spans="50:53">
      <c r="AX79" s="72"/>
      <c r="AY79" s="72"/>
      <c r="AZ79" s="72"/>
      <c r="BA79" s="72"/>
    </row>
    <row r="80" spans="50:53">
      <c r="AX80" s="72"/>
      <c r="AY80" s="72"/>
      <c r="AZ80" s="72"/>
      <c r="BA80" s="72"/>
    </row>
    <row r="81" spans="50:53">
      <c r="AX81" s="72"/>
      <c r="AY81" s="72"/>
      <c r="AZ81" s="72"/>
      <c r="BA81" s="72"/>
    </row>
    <row r="82" spans="50:53">
      <c r="AX82" s="72"/>
      <c r="AY82" s="72"/>
      <c r="AZ82" s="72"/>
      <c r="BA82" s="72"/>
    </row>
    <row r="83" spans="50:53">
      <c r="AX83" s="72"/>
      <c r="AY83" s="72"/>
      <c r="AZ83" s="72"/>
      <c r="BA83" s="72"/>
    </row>
  </sheetData>
  <mergeCells count="248">
    <mergeCell ref="AX82:AX83"/>
    <mergeCell ref="AY82:AY83"/>
    <mergeCell ref="AZ82:AZ83"/>
    <mergeCell ref="BA82:BA83"/>
    <mergeCell ref="AX78:AX79"/>
    <mergeCell ref="AY78:AY79"/>
    <mergeCell ref="AZ78:AZ79"/>
    <mergeCell ref="BA78:BA79"/>
    <mergeCell ref="AX80:AX81"/>
    <mergeCell ref="AY80:AY81"/>
    <mergeCell ref="AZ80:AZ81"/>
    <mergeCell ref="BA80:BA81"/>
    <mergeCell ref="AX74:AX75"/>
    <mergeCell ref="AY74:AY75"/>
    <mergeCell ref="AZ74:AZ75"/>
    <mergeCell ref="BA74:BA75"/>
    <mergeCell ref="AX76:AX77"/>
    <mergeCell ref="AY76:AY77"/>
    <mergeCell ref="AZ76:AZ77"/>
    <mergeCell ref="BA76:BA77"/>
    <mergeCell ref="AX70:AX71"/>
    <mergeCell ref="AY70:AY71"/>
    <mergeCell ref="AZ70:AZ71"/>
    <mergeCell ref="BA70:BA71"/>
    <mergeCell ref="AX72:AX73"/>
    <mergeCell ref="AY72:AY73"/>
    <mergeCell ref="AZ72:AZ73"/>
    <mergeCell ref="BA72:BA73"/>
    <mergeCell ref="AX66:AX67"/>
    <mergeCell ref="AY66:AY67"/>
    <mergeCell ref="AZ66:AZ67"/>
    <mergeCell ref="BA66:BA67"/>
    <mergeCell ref="AX68:AX69"/>
    <mergeCell ref="AY68:AY69"/>
    <mergeCell ref="AZ68:AZ69"/>
    <mergeCell ref="BA68:BA69"/>
    <mergeCell ref="AX62:AX63"/>
    <mergeCell ref="AY62:AY63"/>
    <mergeCell ref="AZ62:AZ63"/>
    <mergeCell ref="BA62:BA63"/>
    <mergeCell ref="AX64:AX65"/>
    <mergeCell ref="AY64:AY65"/>
    <mergeCell ref="AZ64:AZ65"/>
    <mergeCell ref="BA64:BA65"/>
    <mergeCell ref="AX58:AX59"/>
    <mergeCell ref="AY58:AY59"/>
    <mergeCell ref="AZ58:AZ59"/>
    <mergeCell ref="BA58:BA59"/>
    <mergeCell ref="AX60:AX61"/>
    <mergeCell ref="AY60:AY61"/>
    <mergeCell ref="AZ60:AZ61"/>
    <mergeCell ref="BA60:BA61"/>
    <mergeCell ref="AX54:AX55"/>
    <mergeCell ref="AY54:AY55"/>
    <mergeCell ref="AZ54:AZ55"/>
    <mergeCell ref="BA54:BA55"/>
    <mergeCell ref="AX56:AX57"/>
    <mergeCell ref="AY56:AY57"/>
    <mergeCell ref="AZ56:AZ57"/>
    <mergeCell ref="BA56:BA57"/>
    <mergeCell ref="AZ50:AZ51"/>
    <mergeCell ref="BA50:BA51"/>
    <mergeCell ref="A51:B52"/>
    <mergeCell ref="D51:F52"/>
    <mergeCell ref="G51:AC52"/>
    <mergeCell ref="AD51:AK52"/>
    <mergeCell ref="AN51:AU52"/>
    <mergeCell ref="AY48:AY49"/>
    <mergeCell ref="AZ48:AZ49"/>
    <mergeCell ref="BA48:BA49"/>
    <mergeCell ref="A49:B50"/>
    <mergeCell ref="D49:F50"/>
    <mergeCell ref="G49:AC50"/>
    <mergeCell ref="AD49:AK50"/>
    <mergeCell ref="AN49:AU50"/>
    <mergeCell ref="AX50:AX51"/>
    <mergeCell ref="AY50:AY51"/>
    <mergeCell ref="A47:B48"/>
    <mergeCell ref="D47:F48"/>
    <mergeCell ref="G47:AC48"/>
    <mergeCell ref="AD47:AK48"/>
    <mergeCell ref="AN47:AU48"/>
    <mergeCell ref="AX48:AX49"/>
    <mergeCell ref="AY44:AY45"/>
    <mergeCell ref="AZ44:AZ45"/>
    <mergeCell ref="BA44:BA45"/>
    <mergeCell ref="A45:B46"/>
    <mergeCell ref="D45:F46"/>
    <mergeCell ref="G45:AC46"/>
    <mergeCell ref="AD45:AK46"/>
    <mergeCell ref="AN45:AU46"/>
    <mergeCell ref="AX46:AX47"/>
    <mergeCell ref="AY46:AY47"/>
    <mergeCell ref="AZ46:AZ47"/>
    <mergeCell ref="BA46:BA47"/>
    <mergeCell ref="AY40:AY41"/>
    <mergeCell ref="AZ40:AZ41"/>
    <mergeCell ref="BA40:BA41"/>
    <mergeCell ref="A41:B42"/>
    <mergeCell ref="D41:F42"/>
    <mergeCell ref="G41:AC42"/>
    <mergeCell ref="AD41:AK42"/>
    <mergeCell ref="AN41:AU42"/>
    <mergeCell ref="AX42:AX43"/>
    <mergeCell ref="AY42:AY43"/>
    <mergeCell ref="A39:B40"/>
    <mergeCell ref="D39:F40"/>
    <mergeCell ref="G39:AC40"/>
    <mergeCell ref="AD39:AK40"/>
    <mergeCell ref="AN39:AU40"/>
    <mergeCell ref="AX40:AX41"/>
    <mergeCell ref="AZ42:AZ43"/>
    <mergeCell ref="BA42:BA43"/>
    <mergeCell ref="A43:B44"/>
    <mergeCell ref="D43:F44"/>
    <mergeCell ref="G43:AC44"/>
    <mergeCell ref="AD43:AK44"/>
    <mergeCell ref="AN43:AU44"/>
    <mergeCell ref="AX44:AX45"/>
    <mergeCell ref="AY36:AY37"/>
    <mergeCell ref="AZ36:AZ37"/>
    <mergeCell ref="BA36:BA37"/>
    <mergeCell ref="A37:B38"/>
    <mergeCell ref="D37:F38"/>
    <mergeCell ref="G37:AC38"/>
    <mergeCell ref="AD37:AK38"/>
    <mergeCell ref="AN37:AU38"/>
    <mergeCell ref="AX38:AX39"/>
    <mergeCell ref="AY38:AY39"/>
    <mergeCell ref="AZ38:AZ39"/>
    <mergeCell ref="BA38:BA39"/>
    <mergeCell ref="AY32:AY33"/>
    <mergeCell ref="AZ32:AZ33"/>
    <mergeCell ref="BA32:BA33"/>
    <mergeCell ref="A33:B34"/>
    <mergeCell ref="D33:F34"/>
    <mergeCell ref="G33:AC34"/>
    <mergeCell ref="AD33:AK34"/>
    <mergeCell ref="AN33:AU34"/>
    <mergeCell ref="AX34:AX35"/>
    <mergeCell ref="AY34:AY35"/>
    <mergeCell ref="A31:B32"/>
    <mergeCell ref="D31:F32"/>
    <mergeCell ref="G31:AC32"/>
    <mergeCell ref="AD31:AK32"/>
    <mergeCell ref="AN31:AU32"/>
    <mergeCell ref="AX32:AX33"/>
    <mergeCell ref="AZ34:AZ35"/>
    <mergeCell ref="BA34:BA35"/>
    <mergeCell ref="A35:B36"/>
    <mergeCell ref="D35:F36"/>
    <mergeCell ref="G35:AC36"/>
    <mergeCell ref="AD35:AK36"/>
    <mergeCell ref="AN35:AU36"/>
    <mergeCell ref="AX36:AX37"/>
    <mergeCell ref="AY28:AY29"/>
    <mergeCell ref="AZ28:AZ29"/>
    <mergeCell ref="BA28:BA29"/>
    <mergeCell ref="A29:B30"/>
    <mergeCell ref="D29:F30"/>
    <mergeCell ref="G29:AC30"/>
    <mergeCell ref="AD29:AK30"/>
    <mergeCell ref="AN29:AU30"/>
    <mergeCell ref="AX30:AX31"/>
    <mergeCell ref="AY30:AY31"/>
    <mergeCell ref="AZ30:AZ31"/>
    <mergeCell ref="BA30:BA31"/>
    <mergeCell ref="AY24:AY25"/>
    <mergeCell ref="AZ24:AZ25"/>
    <mergeCell ref="BA24:BA25"/>
    <mergeCell ref="A25:B26"/>
    <mergeCell ref="D25:F26"/>
    <mergeCell ref="G25:AC26"/>
    <mergeCell ref="AD25:AK26"/>
    <mergeCell ref="AN25:AU26"/>
    <mergeCell ref="AX26:AX27"/>
    <mergeCell ref="AY26:AY27"/>
    <mergeCell ref="A23:B24"/>
    <mergeCell ref="D23:F24"/>
    <mergeCell ref="G23:AC24"/>
    <mergeCell ref="AD23:AK24"/>
    <mergeCell ref="AN23:AU24"/>
    <mergeCell ref="AX24:AX25"/>
    <mergeCell ref="AZ26:AZ27"/>
    <mergeCell ref="BA26:BA27"/>
    <mergeCell ref="A27:B28"/>
    <mergeCell ref="D27:F28"/>
    <mergeCell ref="G27:AC28"/>
    <mergeCell ref="AD27:AK28"/>
    <mergeCell ref="AN27:AU28"/>
    <mergeCell ref="AX28:AX29"/>
    <mergeCell ref="AD17:AK18"/>
    <mergeCell ref="AN17:AU18"/>
    <mergeCell ref="AX18:AX19"/>
    <mergeCell ref="AY18:AY19"/>
    <mergeCell ref="AZ18:AZ19"/>
    <mergeCell ref="BA18:BA19"/>
    <mergeCell ref="A19:B20"/>
    <mergeCell ref="D19:F20"/>
    <mergeCell ref="G19:AC20"/>
    <mergeCell ref="AD19:AK20"/>
    <mergeCell ref="AN19:AU20"/>
    <mergeCell ref="AX20:AX21"/>
    <mergeCell ref="AY20:AY21"/>
    <mergeCell ref="AZ20:AZ21"/>
    <mergeCell ref="BA20:BA21"/>
    <mergeCell ref="A21:B22"/>
    <mergeCell ref="D21:F22"/>
    <mergeCell ref="G21:AC22"/>
    <mergeCell ref="AD21:AK22"/>
    <mergeCell ref="AN21:AU22"/>
    <mergeCell ref="AX22:AX23"/>
    <mergeCell ref="AY22:AY23"/>
    <mergeCell ref="AZ22:AZ23"/>
    <mergeCell ref="BA22:BA23"/>
    <mergeCell ref="AY12:AY13"/>
    <mergeCell ref="AZ12:AZ13"/>
    <mergeCell ref="BA12:BA13"/>
    <mergeCell ref="A13:B14"/>
    <mergeCell ref="D13:F14"/>
    <mergeCell ref="G13:AC14"/>
    <mergeCell ref="AD13:AK14"/>
    <mergeCell ref="AN13:AU14"/>
    <mergeCell ref="AX14:AX15"/>
    <mergeCell ref="AY14:AY15"/>
    <mergeCell ref="AZ14:AZ15"/>
    <mergeCell ref="BA14:BA15"/>
    <mergeCell ref="A15:B16"/>
    <mergeCell ref="D15:F16"/>
    <mergeCell ref="G15:AC16"/>
    <mergeCell ref="AD15:AK16"/>
    <mergeCell ref="AN15:AU16"/>
    <mergeCell ref="AX16:AX17"/>
    <mergeCell ref="AY16:AY17"/>
    <mergeCell ref="AZ16:AZ17"/>
    <mergeCell ref="BA16:BA17"/>
    <mergeCell ref="A17:B18"/>
    <mergeCell ref="D17:F18"/>
    <mergeCell ref="G17:AC18"/>
    <mergeCell ref="C1:AE2"/>
    <mergeCell ref="B4:C5"/>
    <mergeCell ref="D8:AK9"/>
    <mergeCell ref="A11:B12"/>
    <mergeCell ref="D11:F12"/>
    <mergeCell ref="G11:AC12"/>
    <mergeCell ref="AD11:AK12"/>
    <mergeCell ref="AN11:AU12"/>
    <mergeCell ref="AX12:AX13"/>
  </mergeCells>
  <phoneticPr fontId="2"/>
  <printOptions horizontalCentered="1" verticalCentered="1"/>
  <pageMargins left="0.7" right="0.7" top="0.75" bottom="0.75" header="0.3" footer="0.3"/>
  <pageSetup paperSize="9" scale="42" orientation="portrait" horizontalDpi="4294967294"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３年</vt:lpstr>
      <vt:lpstr>3年1ページ目</vt:lpstr>
      <vt:lpstr>3年1ページ目 (2)</vt:lpstr>
      <vt:lpstr>3年1ページ目 (3)</vt:lpstr>
      <vt:lpstr>3年1ページ目 (4)</vt:lpstr>
      <vt:lpstr>3年1ページ目 (5)</vt:lpstr>
      <vt:lpstr>3年1ページ目 (6)</vt:lpstr>
      <vt:lpstr>3年1ページ目 (7)</vt:lpstr>
      <vt:lpstr>3年1ページ目 (8)</vt:lpstr>
      <vt:lpstr>Sheet3</vt:lpstr>
      <vt:lpstr>'３年'!Print_Area</vt:lpstr>
      <vt:lpstr>'3年1ページ目'!Print_Area</vt:lpstr>
      <vt:lpstr>'3年1ページ目 (2)'!Print_Area</vt:lpstr>
      <vt:lpstr>'3年1ページ目 (3)'!Print_Area</vt:lpstr>
      <vt:lpstr>'3年1ページ目 (4)'!Print_Area</vt:lpstr>
      <vt:lpstr>'3年1ページ目 (5)'!Print_Area</vt:lpstr>
      <vt:lpstr>'3年1ページ目 (6)'!Print_Area</vt:lpstr>
      <vt:lpstr>'3年1ページ目 (7)'!Print_Area</vt:lpstr>
      <vt:lpstr>'3年1ページ目 (8)'!Print_Area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飯能市教育委員会</dc:creator>
  <cp:lastModifiedBy>飯能市立飯能西中学校</cp:lastModifiedBy>
  <cp:lastPrinted>2015-06-22T05:44:40Z</cp:lastPrinted>
  <dcterms:created xsi:type="dcterms:W3CDTF">2013-07-25T01:47:58Z</dcterms:created>
  <dcterms:modified xsi:type="dcterms:W3CDTF">2015-06-22T05:44:42Z</dcterms:modified>
</cp:coreProperties>
</file>