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ishityusv01\教師用2\平成２５年度以前の共有フォルダ\１学力向上モデル事業（地学モ）\西中ドリル（平成26年度作成英社理）\理科\"/>
    </mc:Choice>
  </mc:AlternateContent>
  <bookViews>
    <workbookView xWindow="-15" yWindow="-15" windowWidth="10320" windowHeight="8160" activeTab="1"/>
  </bookViews>
  <sheets>
    <sheet name="３年" sheetId="4" r:id="rId1"/>
    <sheet name="公式編1ページ目" sheetId="5" r:id="rId2"/>
    <sheet name="公式編2ページ目（解答編）" sheetId="6" r:id="rId3"/>
    <sheet name="Sheet3" sheetId="3" r:id="rId4"/>
  </sheets>
  <definedNames>
    <definedName name="_xlnm.Print_Area" localSheetId="0">'３年'!$A$1:$G$127</definedName>
    <definedName name="_xlnm.Print_Area" localSheetId="1">公式編1ページ目!$D$8:$AK$52</definedName>
    <definedName name="_xlnm.Print_Area" localSheetId="2">'公式編2ページ目（解答編）'!$A$1:$G$38</definedName>
  </definedNames>
  <calcPr calcId="152511"/>
</workbook>
</file>

<file path=xl/calcChain.xml><?xml version="1.0" encoding="utf-8"?>
<calcChain xmlns="http://schemas.openxmlformats.org/spreadsheetml/2006/main">
  <c r="AN51" i="5" l="1"/>
  <c r="G51" i="5"/>
  <c r="AN49" i="5"/>
  <c r="G49" i="5"/>
  <c r="AN47" i="5"/>
  <c r="G47" i="5"/>
  <c r="AN45" i="5"/>
  <c r="G45" i="5"/>
  <c r="AN43" i="5"/>
  <c r="G43" i="5"/>
  <c r="AN41" i="5"/>
  <c r="G41" i="5"/>
  <c r="AN39" i="5"/>
  <c r="G39" i="5"/>
  <c r="AN37" i="5"/>
  <c r="G37" i="5"/>
  <c r="AN35" i="5"/>
  <c r="G35" i="5"/>
  <c r="AN33" i="5"/>
  <c r="G33" i="5"/>
  <c r="AN31" i="5"/>
  <c r="G31" i="5"/>
  <c r="AN29" i="5"/>
  <c r="G29" i="5"/>
  <c r="AN27" i="5"/>
  <c r="G27" i="5"/>
  <c r="AN25" i="5"/>
  <c r="G25" i="5"/>
  <c r="AN23" i="5"/>
  <c r="G23" i="5"/>
  <c r="AN21" i="5"/>
  <c r="G21" i="5"/>
  <c r="AN19" i="5"/>
  <c r="G19" i="5"/>
  <c r="AN17" i="5"/>
  <c r="G17" i="5"/>
  <c r="AN15" i="5"/>
  <c r="G15" i="5"/>
  <c r="AN13" i="5"/>
  <c r="G13" i="5"/>
</calcChain>
</file>

<file path=xl/sharedStrings.xml><?xml version="1.0" encoding="utf-8"?>
<sst xmlns="http://schemas.openxmlformats.org/spreadsheetml/2006/main" count="259" uniqueCount="123">
  <si>
    <t>学年</t>
    <rPh sb="0" eb="2">
      <t>ガクネン</t>
    </rPh>
    <phoneticPr fontId="2"/>
  </si>
  <si>
    <t>単元名</t>
    <rPh sb="0" eb="3">
      <t>タンゲンメイ</t>
    </rPh>
    <phoneticPr fontId="2"/>
  </si>
  <si>
    <t>ＮＯ</t>
    <phoneticPr fontId="2"/>
  </si>
  <si>
    <t>質問</t>
    <rPh sb="0" eb="2">
      <t>シツモン</t>
    </rPh>
    <phoneticPr fontId="2"/>
  </si>
  <si>
    <t>解答</t>
    <rPh sb="0" eb="2">
      <t>カイトウ</t>
    </rPh>
    <phoneticPr fontId="2"/>
  </si>
  <si>
    <t>Ｎ０</t>
    <phoneticPr fontId="2"/>
  </si>
  <si>
    <t>単元</t>
    <rPh sb="0" eb="2">
      <t>タンゲン</t>
    </rPh>
    <phoneticPr fontId="2"/>
  </si>
  <si>
    <t>に番号を入れると問題が入力します。</t>
    <rPh sb="1" eb="3">
      <t>バンゴウ</t>
    </rPh>
    <rPh sb="4" eb="5">
      <t>イ</t>
    </rPh>
    <rPh sb="8" eb="10">
      <t>モンダイ</t>
    </rPh>
    <rPh sb="11" eb="13">
      <t>ニュウリョク</t>
    </rPh>
    <phoneticPr fontId="2"/>
  </si>
  <si>
    <t>理科チャレンジテスト作成シート</t>
    <rPh sb="0" eb="2">
      <t>リカ</t>
    </rPh>
    <rPh sb="10" eb="12">
      <t>サクセイ</t>
    </rPh>
    <phoneticPr fontId="2"/>
  </si>
  <si>
    <t>質問番号</t>
    <rPh sb="0" eb="2">
      <t>シツモン</t>
    </rPh>
    <rPh sb="2" eb="4">
      <t>バンゴウ</t>
    </rPh>
    <phoneticPr fontId="2"/>
  </si>
  <si>
    <t>理科チャレンジ問題　公式編</t>
    <rPh sb="0" eb="2">
      <t>リカ</t>
    </rPh>
    <rPh sb="7" eb="9">
      <t>モンダイ</t>
    </rPh>
    <rPh sb="10" eb="12">
      <t>コウシキ</t>
    </rPh>
    <rPh sb="12" eb="13">
      <t>ヘン</t>
    </rPh>
    <phoneticPr fontId="3"/>
  </si>
  <si>
    <t>Ｖ[Ｖ]＝Ｒ[Ω]×Ｉ[Ａ]</t>
    <phoneticPr fontId="2"/>
  </si>
  <si>
    <t>Ｐ[Ｗ]＝Ｖ[Ｖ]×Ｉ[Ａ]</t>
    <phoneticPr fontId="2"/>
  </si>
  <si>
    <t>Ｑ[Ｊ]＝Ｐ[Ｗ]×ｔ[s（秒）]</t>
    <rPh sb="14" eb="15">
      <t>ビョウ</t>
    </rPh>
    <phoneticPr fontId="2"/>
  </si>
  <si>
    <t>電力量Ｗ[Ｊ]、電力Ｐ[Ｗ]、時間ｔ[ｓ（秒）]とすると、電力量はどう表されるか？</t>
    <rPh sb="0" eb="2">
      <t>デンリョク</t>
    </rPh>
    <rPh sb="2" eb="3">
      <t>リョウ</t>
    </rPh>
    <rPh sb="8" eb="10">
      <t>デンリョク</t>
    </rPh>
    <rPh sb="15" eb="17">
      <t>ジカン</t>
    </rPh>
    <rPh sb="21" eb="22">
      <t>ビョウ</t>
    </rPh>
    <rPh sb="29" eb="32">
      <t>デンリョクリョウ</t>
    </rPh>
    <rPh sb="35" eb="36">
      <t>アラワ</t>
    </rPh>
    <phoneticPr fontId="2"/>
  </si>
  <si>
    <t>Ｗ[Ｊ]＝Ｐ[W]×t[s(秒)]</t>
    <rPh sb="14" eb="15">
      <t>ビョウ</t>
    </rPh>
    <phoneticPr fontId="2"/>
  </si>
  <si>
    <t>1ワット時（Wh）は、何J（ジュール）か？</t>
    <rPh sb="4" eb="5">
      <t>ジ</t>
    </rPh>
    <rPh sb="11" eb="12">
      <t>ナン</t>
    </rPh>
    <phoneticPr fontId="2"/>
  </si>
  <si>
    <t>3600J</t>
    <phoneticPr fontId="2"/>
  </si>
  <si>
    <t>１㎥の空気に含まれる水蒸気の質量を表すにはどんな単位が使われるか？</t>
    <rPh sb="3" eb="5">
      <t>クウキ</t>
    </rPh>
    <rPh sb="6" eb="7">
      <t>フク</t>
    </rPh>
    <rPh sb="10" eb="13">
      <t>スイジョウキ</t>
    </rPh>
    <rPh sb="14" eb="16">
      <t>シツリョウ</t>
    </rPh>
    <rPh sb="17" eb="18">
      <t>アラワ</t>
    </rPh>
    <rPh sb="24" eb="26">
      <t>タンイ</t>
    </rPh>
    <rPh sb="27" eb="28">
      <t>ツカ</t>
    </rPh>
    <phoneticPr fontId="2"/>
  </si>
  <si>
    <t>湿度[％]の公式は？</t>
    <rPh sb="0" eb="2">
      <t>シツド</t>
    </rPh>
    <rPh sb="6" eb="8">
      <t>コウシキ</t>
    </rPh>
    <phoneticPr fontId="2"/>
  </si>
  <si>
    <t>１㎥の空気に含まれる水蒸気の質量[g/㎥]/その空気と同じ気温での飽和水蒸気量[g/㎥]</t>
    <rPh sb="3" eb="5">
      <t>クウキ</t>
    </rPh>
    <rPh sb="6" eb="7">
      <t>フク</t>
    </rPh>
    <rPh sb="10" eb="13">
      <t>スイジョウキ</t>
    </rPh>
    <rPh sb="14" eb="16">
      <t>シツリョウ</t>
    </rPh>
    <rPh sb="24" eb="26">
      <t>クウキ</t>
    </rPh>
    <rPh sb="27" eb="28">
      <t>オナ</t>
    </rPh>
    <rPh sb="29" eb="31">
      <t>キオン</t>
    </rPh>
    <rPh sb="33" eb="35">
      <t>ホウワ</t>
    </rPh>
    <rPh sb="35" eb="38">
      <t>スイジョウキ</t>
    </rPh>
    <rPh sb="38" eb="39">
      <t>リョウ</t>
    </rPh>
    <phoneticPr fontId="2"/>
  </si>
  <si>
    <t>電気の世界</t>
    <rPh sb="0" eb="2">
      <t>デンキ</t>
    </rPh>
    <rPh sb="3" eb="5">
      <t>セカイ</t>
    </rPh>
    <phoneticPr fontId="2"/>
  </si>
  <si>
    <t>天気とその変化</t>
    <rPh sb="0" eb="2">
      <t>テンキ</t>
    </rPh>
    <rPh sb="5" eb="7">
      <t>ヘンカ</t>
    </rPh>
    <phoneticPr fontId="2"/>
  </si>
  <si>
    <t>運動とエネルギー</t>
    <rPh sb="0" eb="2">
      <t>ウンドウ</t>
    </rPh>
    <phoneticPr fontId="2"/>
  </si>
  <si>
    <t>速さの公式は？</t>
    <rPh sb="0" eb="1">
      <t>ハヤ</t>
    </rPh>
    <rPh sb="3" eb="5">
      <t>コウシキ</t>
    </rPh>
    <phoneticPr fontId="2"/>
  </si>
  <si>
    <t>速さ＝距離÷時間</t>
    <rPh sb="0" eb="1">
      <t>ハヤ</t>
    </rPh>
    <rPh sb="3" eb="5">
      <t>キョリ</t>
    </rPh>
    <rPh sb="6" eb="8">
      <t>ジカン</t>
    </rPh>
    <phoneticPr fontId="2"/>
  </si>
  <si>
    <t>仕事[J]＝物体に加えた力[N]×力の向きに移動させた距離[m]</t>
    <rPh sb="0" eb="2">
      <t>シゴト</t>
    </rPh>
    <rPh sb="6" eb="8">
      <t>ブッタイ</t>
    </rPh>
    <rPh sb="9" eb="10">
      <t>クワ</t>
    </rPh>
    <rPh sb="12" eb="13">
      <t>チカラ</t>
    </rPh>
    <rPh sb="17" eb="18">
      <t>チカラ</t>
    </rPh>
    <rPh sb="19" eb="20">
      <t>ム</t>
    </rPh>
    <rPh sb="22" eb="24">
      <t>イドウ</t>
    </rPh>
    <rPh sb="27" eb="29">
      <t>キョリ</t>
    </rPh>
    <phoneticPr fontId="2"/>
  </si>
  <si>
    <t>仕事率[W]＝仕事[J]÷かかった時間[ｓ（秒）]</t>
    <rPh sb="0" eb="2">
      <t>シゴト</t>
    </rPh>
    <rPh sb="2" eb="3">
      <t>リツ</t>
    </rPh>
    <rPh sb="7" eb="9">
      <t>シゴト</t>
    </rPh>
    <rPh sb="17" eb="19">
      <t>ジカン</t>
    </rPh>
    <rPh sb="22" eb="23">
      <t>ビョウ</t>
    </rPh>
    <phoneticPr fontId="2"/>
  </si>
  <si>
    <t>地球と宇宙</t>
    <rPh sb="0" eb="2">
      <t>チキュウ</t>
    </rPh>
    <rPh sb="3" eb="5">
      <t>ウチュウ</t>
    </rPh>
    <phoneticPr fontId="2"/>
  </si>
  <si>
    <t>北緯X°の地点で、春分、秋分の日の南中高度はどう表されるか？</t>
    <rPh sb="0" eb="2">
      <t>ホクイ</t>
    </rPh>
    <rPh sb="5" eb="7">
      <t>チテン</t>
    </rPh>
    <rPh sb="9" eb="11">
      <t>シュンブン</t>
    </rPh>
    <rPh sb="12" eb="14">
      <t>シュウブン</t>
    </rPh>
    <rPh sb="15" eb="16">
      <t>ヒ</t>
    </rPh>
    <rPh sb="17" eb="19">
      <t>ナンチュウ</t>
    </rPh>
    <rPh sb="19" eb="21">
      <t>コウド</t>
    </rPh>
    <rPh sb="24" eb="25">
      <t>アラワ</t>
    </rPh>
    <phoneticPr fontId="2"/>
  </si>
  <si>
    <t>90－X</t>
    <phoneticPr fontId="2"/>
  </si>
  <si>
    <t>北緯X°の地点で、冬至の日の南中高度はどう表されるか？</t>
    <rPh sb="0" eb="2">
      <t>ホクイ</t>
    </rPh>
    <rPh sb="5" eb="7">
      <t>チテン</t>
    </rPh>
    <rPh sb="9" eb="11">
      <t>トウジ</t>
    </rPh>
    <rPh sb="12" eb="13">
      <t>ヒ</t>
    </rPh>
    <rPh sb="14" eb="16">
      <t>ナンチュウ</t>
    </rPh>
    <rPh sb="16" eb="18">
      <t>コウド</t>
    </rPh>
    <rPh sb="21" eb="22">
      <t>アラワ</t>
    </rPh>
    <phoneticPr fontId="2"/>
  </si>
  <si>
    <t>90－（X＋23.4）</t>
    <phoneticPr fontId="2"/>
  </si>
  <si>
    <t>北緯X°の地点で、夏至の日の南中高度はどう表されるか？</t>
    <rPh sb="0" eb="2">
      <t>ホクイ</t>
    </rPh>
    <rPh sb="5" eb="7">
      <t>チテン</t>
    </rPh>
    <rPh sb="9" eb="11">
      <t>ゲシ</t>
    </rPh>
    <rPh sb="12" eb="13">
      <t>ヒ</t>
    </rPh>
    <rPh sb="14" eb="16">
      <t>ナンチュウ</t>
    </rPh>
    <rPh sb="16" eb="18">
      <t>コウド</t>
    </rPh>
    <rPh sb="21" eb="22">
      <t>アラワ</t>
    </rPh>
    <phoneticPr fontId="2"/>
  </si>
  <si>
    <t>90－（X－23.4）</t>
    <phoneticPr fontId="2"/>
  </si>
  <si>
    <t>溶質［g］／（溶質［g］＋溶媒［g］）</t>
    <rPh sb="0" eb="2">
      <t>ヨウシツ</t>
    </rPh>
    <rPh sb="7" eb="9">
      <t>ヨウシツ</t>
    </rPh>
    <rPh sb="13" eb="15">
      <t>ヨウバイ</t>
    </rPh>
    <phoneticPr fontId="2"/>
  </si>
  <si>
    <r>
      <t>物質の質量［g］／物質の体積［cm</t>
    </r>
    <r>
      <rPr>
        <vertAlign val="superscript"/>
        <sz val="12"/>
        <rFont val="ＭＳ ゴシック"/>
        <family val="3"/>
        <charset val="128"/>
      </rPr>
      <t>3</t>
    </r>
    <r>
      <rPr>
        <sz val="12"/>
        <rFont val="ＭＳ ゴシック"/>
        <family val="3"/>
        <charset val="128"/>
      </rPr>
      <t>］</t>
    </r>
    <rPh sb="0" eb="2">
      <t>ブッシツ</t>
    </rPh>
    <rPh sb="3" eb="5">
      <t>シツリョウ</t>
    </rPh>
    <rPh sb="9" eb="11">
      <t>ブッシツ</t>
    </rPh>
    <rPh sb="12" eb="14">
      <t>タイセキ</t>
    </rPh>
    <phoneticPr fontId="2"/>
  </si>
  <si>
    <t>密度の公式を書きなさい。</t>
    <rPh sb="0" eb="2">
      <t>ミツド</t>
    </rPh>
    <rPh sb="3" eb="5">
      <t>コウシキ</t>
    </rPh>
    <rPh sb="6" eb="7">
      <t>カ</t>
    </rPh>
    <phoneticPr fontId="2"/>
  </si>
  <si>
    <t>質量パーセント濃度［％］の公式を書きなさい。</t>
    <rPh sb="0" eb="2">
      <t>シツリョウ</t>
    </rPh>
    <rPh sb="7" eb="9">
      <t>ノウド</t>
    </rPh>
    <rPh sb="13" eb="15">
      <t>コウシキ</t>
    </rPh>
    <rPh sb="16" eb="17">
      <t>カ</t>
    </rPh>
    <phoneticPr fontId="2"/>
  </si>
  <si>
    <r>
      <t>面を垂直に押す力［N］／力がはたらく面積［m</t>
    </r>
    <r>
      <rPr>
        <vertAlign val="superscript"/>
        <sz val="12"/>
        <rFont val="ＭＳ ゴシック"/>
        <family val="3"/>
        <charset val="128"/>
      </rPr>
      <t>2</t>
    </r>
    <r>
      <rPr>
        <sz val="12"/>
        <rFont val="ＭＳ ゴシック"/>
        <family val="3"/>
        <charset val="128"/>
      </rPr>
      <t>］</t>
    </r>
    <rPh sb="0" eb="1">
      <t>メン</t>
    </rPh>
    <rPh sb="2" eb="4">
      <t>スイチョク</t>
    </rPh>
    <rPh sb="5" eb="6">
      <t>オ</t>
    </rPh>
    <rPh sb="7" eb="8">
      <t>チカラ</t>
    </rPh>
    <rPh sb="12" eb="13">
      <t>チカラ</t>
    </rPh>
    <rPh sb="18" eb="20">
      <t>メンセキ</t>
    </rPh>
    <phoneticPr fontId="2"/>
  </si>
  <si>
    <r>
      <t>g/cm</t>
    </r>
    <r>
      <rPr>
        <vertAlign val="superscript"/>
        <sz val="12"/>
        <rFont val="ＭＳ ゴシック"/>
        <family val="3"/>
        <charset val="128"/>
      </rPr>
      <t>3</t>
    </r>
    <phoneticPr fontId="2"/>
  </si>
  <si>
    <t>密度の単位は何ですか？（主に使われるもの）</t>
    <rPh sb="0" eb="2">
      <t>ミツド</t>
    </rPh>
    <rPh sb="3" eb="5">
      <t>タンイ</t>
    </rPh>
    <rPh sb="6" eb="7">
      <t>ナン</t>
    </rPh>
    <rPh sb="12" eb="13">
      <t>オモ</t>
    </rPh>
    <rPh sb="14" eb="15">
      <t>ツカ</t>
    </rPh>
    <phoneticPr fontId="2"/>
  </si>
  <si>
    <t>圧力の単位は何ですか？</t>
    <rPh sb="0" eb="2">
      <t>アツリョク</t>
    </rPh>
    <rPh sb="3" eb="5">
      <t>タンイ</t>
    </rPh>
    <rPh sb="6" eb="7">
      <t>ナン</t>
    </rPh>
    <phoneticPr fontId="2"/>
  </si>
  <si>
    <t>Pa（パスカル）</t>
    <phoneticPr fontId="2"/>
  </si>
  <si>
    <t>圧力の公式を書け。</t>
    <rPh sb="0" eb="2">
      <t>アツリョク</t>
    </rPh>
    <rPh sb="3" eb="5">
      <t>コウシキ</t>
    </rPh>
    <rPh sb="6" eb="7">
      <t>カ</t>
    </rPh>
    <phoneticPr fontId="2"/>
  </si>
  <si>
    <t>電圧の単位は何ですか？</t>
    <rPh sb="0" eb="2">
      <t>デンアツ</t>
    </rPh>
    <rPh sb="3" eb="5">
      <t>タンイ</t>
    </rPh>
    <rPh sb="6" eb="7">
      <t>ナン</t>
    </rPh>
    <phoneticPr fontId="2"/>
  </si>
  <si>
    <t>Ｖ（ボルト）</t>
    <phoneticPr fontId="2"/>
  </si>
  <si>
    <t>電流の単位は何ですか？</t>
    <rPh sb="0" eb="2">
      <t>デンリュウ</t>
    </rPh>
    <rPh sb="3" eb="5">
      <t>タンイ</t>
    </rPh>
    <rPh sb="6" eb="7">
      <t>ナン</t>
    </rPh>
    <phoneticPr fontId="2"/>
  </si>
  <si>
    <t>A（アンペア）</t>
    <phoneticPr fontId="2"/>
  </si>
  <si>
    <t>抵抗の単位は何ですか？</t>
    <rPh sb="0" eb="2">
      <t>テイコウ</t>
    </rPh>
    <rPh sb="3" eb="5">
      <t>タンイ</t>
    </rPh>
    <rPh sb="6" eb="7">
      <t>ナン</t>
    </rPh>
    <phoneticPr fontId="2"/>
  </si>
  <si>
    <t>Ω(オーム）</t>
    <phoneticPr fontId="2"/>
  </si>
  <si>
    <t>電圧をＶ、電流をＩ、抵抗をＲとして、オームの法則を式で書くと？</t>
    <rPh sb="0" eb="2">
      <t>デンアツ</t>
    </rPh>
    <rPh sb="5" eb="7">
      <t>デンリュウ</t>
    </rPh>
    <rPh sb="10" eb="12">
      <t>テイコウ</t>
    </rPh>
    <rPh sb="22" eb="24">
      <t>ホウソク</t>
    </rPh>
    <rPh sb="25" eb="26">
      <t>シキ</t>
    </rPh>
    <rPh sb="27" eb="28">
      <t>カ</t>
    </rPh>
    <phoneticPr fontId="2"/>
  </si>
  <si>
    <t>電力Ｐ、電圧Ｖ、電流Ｉとすると、電力はどう表されるか？</t>
    <rPh sb="0" eb="2">
      <t>デンリョク</t>
    </rPh>
    <rPh sb="4" eb="6">
      <t>デンアツ</t>
    </rPh>
    <rPh sb="8" eb="10">
      <t>デンリュウ</t>
    </rPh>
    <rPh sb="16" eb="18">
      <t>デンリョク</t>
    </rPh>
    <rPh sb="21" eb="22">
      <t>アラワ</t>
    </rPh>
    <phoneticPr fontId="2"/>
  </si>
  <si>
    <t>電力の単位は何ですか？</t>
    <rPh sb="0" eb="2">
      <t>デンリョク</t>
    </rPh>
    <rPh sb="3" eb="5">
      <t>タンイ</t>
    </rPh>
    <rPh sb="6" eb="7">
      <t>ナン</t>
    </rPh>
    <phoneticPr fontId="2"/>
  </si>
  <si>
    <t>W（ワット）</t>
    <phoneticPr fontId="2"/>
  </si>
  <si>
    <t>熱量の単位は何ですか？</t>
    <rPh sb="0" eb="2">
      <t>ネツリョウ</t>
    </rPh>
    <rPh sb="3" eb="5">
      <t>タンイ</t>
    </rPh>
    <rPh sb="6" eb="7">
      <t>ナン</t>
    </rPh>
    <phoneticPr fontId="2"/>
  </si>
  <si>
    <t>J（ジュール）、cal（カロリー）</t>
    <phoneticPr fontId="2"/>
  </si>
  <si>
    <t>熱量Ｑ、電力Ｐ、時間ｔとすると、熱量はどう表せるか？（ジュールの法則）</t>
    <rPh sb="0" eb="2">
      <t>ネツリョウ</t>
    </rPh>
    <rPh sb="4" eb="6">
      <t>デンリョク</t>
    </rPh>
    <rPh sb="8" eb="10">
      <t>ジカン</t>
    </rPh>
    <rPh sb="16" eb="18">
      <t>ネツリョウ</t>
    </rPh>
    <rPh sb="21" eb="22">
      <t>アラワ</t>
    </rPh>
    <rPh sb="32" eb="34">
      <t>ホウソク</t>
    </rPh>
    <phoneticPr fontId="2"/>
  </si>
  <si>
    <t>電力量の単位は何ですか？</t>
    <rPh sb="0" eb="3">
      <t>デンリョクリョウ</t>
    </rPh>
    <rPh sb="4" eb="6">
      <t>タンイ</t>
    </rPh>
    <rPh sb="7" eb="8">
      <t>ナン</t>
    </rPh>
    <phoneticPr fontId="2"/>
  </si>
  <si>
    <t>J（ジュール）</t>
    <phoneticPr fontId="2"/>
  </si>
  <si>
    <t>J（ジュール）　Wh（ワット時）</t>
    <rPh sb="14" eb="15">
      <t>ジ</t>
    </rPh>
    <phoneticPr fontId="2"/>
  </si>
  <si>
    <t>g/㎥（グラム毎立方メートル）</t>
    <phoneticPr fontId="2"/>
  </si>
  <si>
    <t>秒速、時速を単位で表すとどのように書くか？</t>
    <rPh sb="0" eb="2">
      <t>ビョウソク</t>
    </rPh>
    <rPh sb="3" eb="5">
      <t>ジソク</t>
    </rPh>
    <rPh sb="6" eb="8">
      <t>タンイ</t>
    </rPh>
    <rPh sb="9" eb="10">
      <t>アラワ</t>
    </rPh>
    <rPh sb="17" eb="18">
      <t>カ</t>
    </rPh>
    <phoneticPr fontId="2"/>
  </si>
  <si>
    <t>（例）cm/秒（cm/s）km/時（km/h）</t>
    <rPh sb="1" eb="2">
      <t>レイ</t>
    </rPh>
    <rPh sb="6" eb="7">
      <t>ビョウ</t>
    </rPh>
    <rPh sb="16" eb="17">
      <t>ジ</t>
    </rPh>
    <phoneticPr fontId="2"/>
  </si>
  <si>
    <t>仕事は何×何で表されるか？</t>
    <rPh sb="0" eb="2">
      <t>シゴト</t>
    </rPh>
    <rPh sb="3" eb="4">
      <t>ナニ</t>
    </rPh>
    <rPh sb="5" eb="6">
      <t>ナニ</t>
    </rPh>
    <rPh sb="7" eb="8">
      <t>アラワ</t>
    </rPh>
    <phoneticPr fontId="2"/>
  </si>
  <si>
    <t>仕事の単位は何ですか？</t>
    <rPh sb="0" eb="2">
      <t>シゴト</t>
    </rPh>
    <rPh sb="3" eb="5">
      <t>タンイ</t>
    </rPh>
    <rPh sb="6" eb="7">
      <t>ナン</t>
    </rPh>
    <phoneticPr fontId="2"/>
  </si>
  <si>
    <t>仕事率の単位は何ですか？</t>
    <rPh sb="0" eb="3">
      <t>シゴトリツ</t>
    </rPh>
    <rPh sb="4" eb="6">
      <t>タンイ</t>
    </rPh>
    <rPh sb="7" eb="8">
      <t>ナン</t>
    </rPh>
    <phoneticPr fontId="2"/>
  </si>
  <si>
    <t>W（ワット）</t>
    <phoneticPr fontId="2"/>
  </si>
  <si>
    <t>仕事率はどう表されるか？</t>
    <rPh sb="0" eb="2">
      <t>シゴト</t>
    </rPh>
    <rPh sb="2" eb="3">
      <t>リツ</t>
    </rPh>
    <rPh sb="6" eb="7">
      <t>アラワ</t>
    </rPh>
    <phoneticPr fontId="2"/>
  </si>
  <si>
    <t>Hz（ヘルツ）</t>
    <phoneticPr fontId="2"/>
  </si>
  <si>
    <t>一定時間に弦が振動する時に使う、振動数の単位は何か？</t>
    <rPh sb="0" eb="2">
      <t>イッテイ</t>
    </rPh>
    <rPh sb="2" eb="4">
      <t>ジカン</t>
    </rPh>
    <rPh sb="5" eb="6">
      <t>ゲン</t>
    </rPh>
    <rPh sb="7" eb="9">
      <t>シンドウ</t>
    </rPh>
    <rPh sb="11" eb="12">
      <t>トキ</t>
    </rPh>
    <rPh sb="13" eb="14">
      <t>ツカ</t>
    </rPh>
    <rPh sb="16" eb="18">
      <t>タンシンドウ</t>
    </rPh>
    <rPh sb="18" eb="19">
      <t>スウ</t>
    </rPh>
    <rPh sb="20" eb="22">
      <t>タンイ</t>
    </rPh>
    <rPh sb="23" eb="24">
      <t>ナニ</t>
    </rPh>
    <phoneticPr fontId="2"/>
  </si>
  <si>
    <t>力の大きさの単位は何か？</t>
    <rPh sb="0" eb="1">
      <t>チカラ</t>
    </rPh>
    <rPh sb="2" eb="3">
      <t>オオ</t>
    </rPh>
    <rPh sb="6" eb="8">
      <t>タンイ</t>
    </rPh>
    <rPh sb="9" eb="10">
      <t>ナニ</t>
    </rPh>
    <phoneticPr fontId="2"/>
  </si>
  <si>
    <t>N（ニュートン）</t>
    <phoneticPr fontId="2"/>
  </si>
  <si>
    <t>質量の単位は何か？</t>
    <rPh sb="0" eb="2">
      <t>シツリョウ</t>
    </rPh>
    <rPh sb="3" eb="5">
      <t>タンイ</t>
    </rPh>
    <rPh sb="6" eb="7">
      <t>ナニ</t>
    </rPh>
    <phoneticPr fontId="2"/>
  </si>
  <si>
    <t>g　kg</t>
    <phoneticPr fontId="2"/>
  </si>
  <si>
    <t>光の反射に関する公式は何ですか？</t>
    <rPh sb="0" eb="1">
      <t>ヒカリ</t>
    </rPh>
    <rPh sb="2" eb="4">
      <t>ハンシャ</t>
    </rPh>
    <rPh sb="5" eb="6">
      <t>カン</t>
    </rPh>
    <rPh sb="8" eb="10">
      <t>コウシキ</t>
    </rPh>
    <rPh sb="11" eb="12">
      <t>ナン</t>
    </rPh>
    <phoneticPr fontId="2"/>
  </si>
  <si>
    <t>入射角＝反射角</t>
    <rPh sb="0" eb="3">
      <t>ニュウシャカク</t>
    </rPh>
    <rPh sb="4" eb="7">
      <t>ハンシャカク</t>
    </rPh>
    <phoneticPr fontId="2"/>
  </si>
  <si>
    <t>顕微鏡の倍率は何×何で表されるか。</t>
    <rPh sb="0" eb="3">
      <t>ケンビキョウ</t>
    </rPh>
    <rPh sb="4" eb="6">
      <t>バイリツ</t>
    </rPh>
    <rPh sb="7" eb="8">
      <t>ナニ</t>
    </rPh>
    <rPh sb="9" eb="10">
      <t>ナニ</t>
    </rPh>
    <rPh sb="11" eb="12">
      <t>アラワ</t>
    </rPh>
    <phoneticPr fontId="2"/>
  </si>
  <si>
    <t>接眼レンズの倍率×対物レンズの倍率</t>
    <rPh sb="0" eb="2">
      <t>セツガン</t>
    </rPh>
    <rPh sb="6" eb="8">
      <t>バイリツ</t>
    </rPh>
    <rPh sb="9" eb="11">
      <t>タイブツ</t>
    </rPh>
    <rPh sb="15" eb="17">
      <t>バイリツ</t>
    </rPh>
    <phoneticPr fontId="2"/>
  </si>
  <si>
    <t>天気の記号で、くもりは何か？</t>
    <rPh sb="0" eb="2">
      <t>テンキ</t>
    </rPh>
    <rPh sb="3" eb="5">
      <t>キゴウ</t>
    </rPh>
    <rPh sb="11" eb="12">
      <t>ナニ</t>
    </rPh>
    <phoneticPr fontId="2"/>
  </si>
  <si>
    <t>◎</t>
    <phoneticPr fontId="2"/>
  </si>
  <si>
    <t>天気の記号で、雨は何か？</t>
    <rPh sb="0" eb="2">
      <t>テンキ</t>
    </rPh>
    <rPh sb="3" eb="5">
      <t>キゴウ</t>
    </rPh>
    <rPh sb="7" eb="8">
      <t>アメ</t>
    </rPh>
    <rPh sb="9" eb="10">
      <t>ナニ</t>
    </rPh>
    <phoneticPr fontId="2"/>
  </si>
  <si>
    <t>●</t>
    <phoneticPr fontId="2"/>
  </si>
  <si>
    <t>顕微鏡</t>
    <rPh sb="0" eb="3">
      <t>ケンビキョウ</t>
    </rPh>
    <phoneticPr fontId="2"/>
  </si>
  <si>
    <t>身の回りの現象</t>
    <rPh sb="0" eb="1">
      <t>ミ</t>
    </rPh>
    <rPh sb="2" eb="3">
      <t>マワ</t>
    </rPh>
    <rPh sb="5" eb="7">
      <t>ゲンショウ</t>
    </rPh>
    <phoneticPr fontId="2"/>
  </si>
  <si>
    <t>理科小テスト(公式編①）</t>
    <rPh sb="0" eb="2">
      <t>リカ</t>
    </rPh>
    <rPh sb="2" eb="3">
      <t>ショウ</t>
    </rPh>
    <phoneticPr fontId="2"/>
  </si>
  <si>
    <t>圧力の公式を書きなさい。</t>
    <rPh sb="0" eb="2">
      <t>アツリョク</t>
    </rPh>
    <rPh sb="3" eb="5">
      <t>コウシキ</t>
    </rPh>
    <rPh sb="6" eb="7">
      <t>カ</t>
    </rPh>
    <phoneticPr fontId="2"/>
  </si>
  <si>
    <t>光の反射に関する公式は何か？</t>
    <rPh sb="0" eb="1">
      <t>ヒカリ</t>
    </rPh>
    <rPh sb="2" eb="4">
      <t>ハンシャ</t>
    </rPh>
    <rPh sb="5" eb="6">
      <t>カン</t>
    </rPh>
    <rPh sb="8" eb="10">
      <t>コウシキ</t>
    </rPh>
    <rPh sb="11" eb="12">
      <t>ナン</t>
    </rPh>
    <phoneticPr fontId="2"/>
  </si>
  <si>
    <t>電圧の単位は何か？</t>
    <rPh sb="0" eb="2">
      <t>デンアツ</t>
    </rPh>
    <rPh sb="3" eb="5">
      <t>タンイ</t>
    </rPh>
    <rPh sb="6" eb="7">
      <t>ナン</t>
    </rPh>
    <phoneticPr fontId="2"/>
  </si>
  <si>
    <t>電流の単位は何か？</t>
    <rPh sb="0" eb="2">
      <t>デンリュウ</t>
    </rPh>
    <rPh sb="3" eb="5">
      <t>タンイ</t>
    </rPh>
    <rPh sb="6" eb="7">
      <t>ナン</t>
    </rPh>
    <phoneticPr fontId="2"/>
  </si>
  <si>
    <t>抵抗の単位は何か？</t>
    <rPh sb="0" eb="2">
      <t>テイコウ</t>
    </rPh>
    <rPh sb="3" eb="5">
      <t>タンイ</t>
    </rPh>
    <rPh sb="6" eb="7">
      <t>ナン</t>
    </rPh>
    <phoneticPr fontId="2"/>
  </si>
  <si>
    <t>電力の単位は何か？</t>
    <rPh sb="0" eb="2">
      <t>デンリョク</t>
    </rPh>
    <rPh sb="3" eb="5">
      <t>タンイ</t>
    </rPh>
    <rPh sb="6" eb="7">
      <t>ナン</t>
    </rPh>
    <phoneticPr fontId="2"/>
  </si>
  <si>
    <t>熱量の単位は何か？</t>
    <rPh sb="0" eb="2">
      <t>ネツリョウ</t>
    </rPh>
    <rPh sb="3" eb="5">
      <t>タンイ</t>
    </rPh>
    <rPh sb="6" eb="7">
      <t>ナン</t>
    </rPh>
    <phoneticPr fontId="2"/>
  </si>
  <si>
    <t>電力量の単位は何か？</t>
    <rPh sb="0" eb="3">
      <t>デンリョクリョウ</t>
    </rPh>
    <rPh sb="4" eb="6">
      <t>タンイ</t>
    </rPh>
    <rPh sb="7" eb="8">
      <t>ナン</t>
    </rPh>
    <phoneticPr fontId="2"/>
  </si>
  <si>
    <t>仕事の単位は何か？</t>
    <rPh sb="0" eb="2">
      <t>シゴト</t>
    </rPh>
    <rPh sb="3" eb="5">
      <t>タンイ</t>
    </rPh>
    <rPh sb="6" eb="7">
      <t>ナン</t>
    </rPh>
    <phoneticPr fontId="2"/>
  </si>
  <si>
    <t>仕事率の単位は何か？</t>
    <rPh sb="0" eb="3">
      <t>シゴトリツ</t>
    </rPh>
    <rPh sb="4" eb="6">
      <t>タンイ</t>
    </rPh>
    <rPh sb="7" eb="8">
      <t>ナン</t>
    </rPh>
    <phoneticPr fontId="2"/>
  </si>
  <si>
    <t>星・太陽の動く速さは、1時間に何度？</t>
    <rPh sb="0" eb="1">
      <t>ホシ</t>
    </rPh>
    <rPh sb="2" eb="4">
      <t>タイヨウ</t>
    </rPh>
    <rPh sb="5" eb="6">
      <t>ウゴ</t>
    </rPh>
    <rPh sb="7" eb="8">
      <t>ハヤ</t>
    </rPh>
    <rPh sb="12" eb="14">
      <t>ジカン</t>
    </rPh>
    <rPh sb="15" eb="17">
      <t>ナンド</t>
    </rPh>
    <phoneticPr fontId="2"/>
  </si>
  <si>
    <t>星が南中する時刻は、1ヶ月に約何時間早くなる？</t>
    <rPh sb="0" eb="1">
      <t>ホシ</t>
    </rPh>
    <rPh sb="2" eb="4">
      <t>ナンチュウ</t>
    </rPh>
    <rPh sb="6" eb="8">
      <t>ジコク</t>
    </rPh>
    <rPh sb="12" eb="13">
      <t>ゲツ</t>
    </rPh>
    <rPh sb="14" eb="15">
      <t>ヤク</t>
    </rPh>
    <rPh sb="15" eb="18">
      <t>ナンジカン</t>
    </rPh>
    <rPh sb="18" eb="19">
      <t>ハヤ</t>
    </rPh>
    <phoneticPr fontId="2"/>
  </si>
  <si>
    <t>2時間（24時間÷12ヶ月）</t>
    <rPh sb="1" eb="3">
      <t>ジカン</t>
    </rPh>
    <rPh sb="6" eb="8">
      <t>ジカン</t>
    </rPh>
    <rPh sb="12" eb="13">
      <t>ゲツ</t>
    </rPh>
    <phoneticPr fontId="2"/>
  </si>
  <si>
    <t>15°（360°÷24時間）</t>
    <rPh sb="11" eb="13">
      <t>ジカン</t>
    </rPh>
    <phoneticPr fontId="2"/>
  </si>
  <si>
    <t>理科チャレンジ問題　【公式編】（解答）</t>
    <rPh sb="0" eb="2">
      <t>リカ</t>
    </rPh>
    <rPh sb="7" eb="9">
      <t>モンダイ</t>
    </rPh>
    <rPh sb="11" eb="13">
      <t>コウシキ</t>
    </rPh>
    <rPh sb="13" eb="14">
      <t>ヘン</t>
    </rPh>
    <rPh sb="16" eb="18">
      <t>カイトウ</t>
    </rPh>
    <phoneticPr fontId="3"/>
  </si>
  <si>
    <t>Pa（パスカル）</t>
  </si>
  <si>
    <t>Hz（ヘルツ）</t>
  </si>
  <si>
    <t>N（ニュートン）</t>
  </si>
  <si>
    <t>g　kg</t>
  </si>
  <si>
    <t>入射角＝反射角</t>
  </si>
  <si>
    <t>接眼レンズの倍率×対物レンズの倍率</t>
  </si>
  <si>
    <t>Ｖ（ボルト）</t>
  </si>
  <si>
    <t>A（アンペア）</t>
  </si>
  <si>
    <t>Ω(オーム）</t>
  </si>
  <si>
    <t>Ｖ[Ｖ]＝Ｒ[Ω]×Ｉ[Ａ]</t>
  </si>
  <si>
    <t>W（ワット）</t>
  </si>
  <si>
    <t>Ｐ[Ｗ]＝Ｖ[Ｖ]×Ｉ[Ａ]</t>
  </si>
  <si>
    <t>J（ジュール）、cal（カロリー）</t>
  </si>
  <si>
    <t>Ｑ[Ｊ]＝Ｐ[Ｗ]×ｔ[s（秒）]</t>
  </si>
  <si>
    <t>J（ジュール）　Wh（ワット時）</t>
  </si>
  <si>
    <t>Ｗ[Ｊ]＝Ｐ[W]×t[s(秒)]</t>
  </si>
  <si>
    <r>
      <t>g/cm</t>
    </r>
    <r>
      <rPr>
        <vertAlign val="superscript"/>
        <sz val="24"/>
        <color theme="1"/>
        <rFont val="ＭＳ Ｐゴシック"/>
        <family val="3"/>
        <charset val="128"/>
        <scheme val="minor"/>
      </rPr>
      <t>3</t>
    </r>
    <phoneticPr fontId="2"/>
  </si>
  <si>
    <r>
      <rPr>
        <u/>
        <sz val="24"/>
        <color theme="1"/>
        <rFont val="ＭＳ Ｐゴシック"/>
        <family val="3"/>
        <charset val="128"/>
        <scheme val="minor"/>
      </rPr>
      <t>物質の質量［g］</t>
    </r>
    <r>
      <rPr>
        <sz val="24"/>
        <color theme="1"/>
        <rFont val="ＭＳ Ｐゴシック"/>
        <family val="3"/>
        <charset val="128"/>
        <scheme val="minor"/>
      </rPr>
      <t xml:space="preserve">
物質の体積［cm</t>
    </r>
    <r>
      <rPr>
        <vertAlign val="superscript"/>
        <sz val="24"/>
        <color theme="1"/>
        <rFont val="ＭＳ Ｐゴシック"/>
        <family val="3"/>
        <charset val="128"/>
        <scheme val="minor"/>
      </rPr>
      <t>3</t>
    </r>
    <r>
      <rPr>
        <sz val="24"/>
        <color theme="1"/>
        <rFont val="ＭＳ Ｐゴシック"/>
        <family val="3"/>
        <charset val="128"/>
        <scheme val="minor"/>
      </rPr>
      <t>］</t>
    </r>
    <phoneticPr fontId="2"/>
  </si>
  <si>
    <r>
      <rPr>
        <u/>
        <sz val="24"/>
        <color theme="1"/>
        <rFont val="ＭＳ Ｐゴシック"/>
        <family val="3"/>
        <charset val="128"/>
        <scheme val="minor"/>
      </rPr>
      <t>面を垂直に押す力［N］</t>
    </r>
    <r>
      <rPr>
        <sz val="24"/>
        <color theme="1"/>
        <rFont val="ＭＳ Ｐゴシック"/>
        <family val="3"/>
        <charset val="128"/>
        <scheme val="minor"/>
      </rPr>
      <t xml:space="preserve">
力がはたらく面積［m</t>
    </r>
    <r>
      <rPr>
        <vertAlign val="superscript"/>
        <sz val="24"/>
        <color theme="1"/>
        <rFont val="ＭＳ Ｐゴシック"/>
        <family val="3"/>
        <charset val="128"/>
        <scheme val="minor"/>
      </rPr>
      <t>2</t>
    </r>
    <r>
      <rPr>
        <sz val="24"/>
        <color theme="1"/>
        <rFont val="ＭＳ Ｐゴシック"/>
        <family val="3"/>
        <charset val="128"/>
        <scheme val="minor"/>
      </rPr>
      <t>］</t>
    </r>
    <phoneticPr fontId="2"/>
  </si>
  <si>
    <t>溶質［g］／溶質［g］＋溶媒［g］</t>
    <rPh sb="0" eb="2">
      <t>ヨウシツ</t>
    </rPh>
    <rPh sb="6" eb="8">
      <t>ヨウシツ</t>
    </rPh>
    <rPh sb="12" eb="14">
      <t>ヨウバイ</t>
    </rPh>
    <phoneticPr fontId="2"/>
  </si>
  <si>
    <r>
      <rPr>
        <u/>
        <sz val="24"/>
        <color theme="1"/>
        <rFont val="ＭＳ Ｐゴシック"/>
        <family val="3"/>
        <charset val="128"/>
        <scheme val="minor"/>
      </rPr>
      <t>　　　　溶質［g］　　　</t>
    </r>
    <r>
      <rPr>
        <sz val="24"/>
        <color theme="1"/>
        <rFont val="ＭＳ Ｐゴシック"/>
        <family val="3"/>
        <charset val="128"/>
        <scheme val="minor"/>
      </rPr>
      <t xml:space="preserve">
　　　溶質［g］＋溶媒［g］</t>
    </r>
    <phoneticPr fontId="2"/>
  </si>
  <si>
    <t>問題</t>
    <rPh sb="0" eb="2">
      <t>モンダイ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</si>
</sst>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8">
    <font>
      <sz val="11"/>
      <color theme="1"/>
      <name val="ＭＳ Ｐゴシック"/>
      <family val="2"/>
      <charset val="128"/>
      <scheme val="minor"/>
    </font>
    <font>
      <sz val="20"/>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1"/>
      <color theme="1"/>
      <name val="ＭＳ Ｐゴシック"/>
      <family val="3"/>
      <charset val="128"/>
      <scheme val="minor"/>
    </font>
    <font>
      <sz val="24"/>
      <color theme="1"/>
      <name val="ＭＳ Ｐゴシック"/>
      <family val="2"/>
      <charset val="128"/>
      <scheme val="minor"/>
    </font>
    <font>
      <vertAlign val="superscript"/>
      <sz val="12"/>
      <name val="ＭＳ ゴシック"/>
      <family val="3"/>
      <charset val="128"/>
    </font>
    <font>
      <sz val="36"/>
      <color theme="1"/>
      <name val="ＭＳ Ｐゴシック"/>
      <family val="2"/>
      <charset val="128"/>
      <scheme val="minor"/>
    </font>
    <font>
      <b/>
      <sz val="24"/>
      <color theme="1"/>
      <name val="ＭＳ Ｐゴシック"/>
      <family val="3"/>
      <charset val="128"/>
      <scheme val="minor"/>
    </font>
    <font>
      <sz val="24"/>
      <color theme="1"/>
      <name val="ＭＳ 明朝"/>
      <family val="1"/>
      <charset val="128"/>
    </font>
    <font>
      <sz val="20"/>
      <color theme="1"/>
      <name val="ＭＳ Ｐゴシック"/>
      <family val="3"/>
      <charset val="128"/>
      <scheme val="minor"/>
    </font>
    <font>
      <sz val="22"/>
      <color theme="1"/>
      <name val="ＭＳ Ｐゴシック"/>
      <family val="3"/>
      <charset val="128"/>
      <scheme val="minor"/>
    </font>
    <font>
      <sz val="24"/>
      <color theme="1"/>
      <name val="ＭＳ Ｐゴシック"/>
      <family val="3"/>
      <charset val="128"/>
      <scheme val="minor"/>
    </font>
    <font>
      <vertAlign val="superscript"/>
      <sz val="24"/>
      <color theme="1"/>
      <name val="ＭＳ Ｐゴシック"/>
      <family val="3"/>
      <charset val="128"/>
      <scheme val="minor"/>
    </font>
    <font>
      <u/>
      <sz val="24"/>
      <color theme="1"/>
      <name val="ＭＳ Ｐ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rgb="FFFFCCFF"/>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medium">
        <color indexed="64"/>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s>
  <cellStyleXfs count="1">
    <xf numFmtId="0" fontId="0" fillId="0" borderId="0">
      <alignment vertical="center"/>
    </xf>
  </cellStyleXfs>
  <cellXfs count="71">
    <xf numFmtId="0" fontId="0" fillId="0" borderId="0" xfId="0">
      <alignment vertical="center"/>
    </xf>
    <xf numFmtId="0" fontId="1" fillId="0" borderId="0" xfId="0" applyFont="1">
      <alignment vertical="center"/>
    </xf>
    <xf numFmtId="0" fontId="0" fillId="0" borderId="0" xfId="0" applyAlignment="1">
      <alignment vertical="center" shrinkToFit="1"/>
    </xf>
    <xf numFmtId="0" fontId="0" fillId="0" borderId="0" xfId="0" applyFont="1">
      <alignment vertical="center"/>
    </xf>
    <xf numFmtId="0" fontId="0" fillId="0" borderId="5" xfId="0" applyFont="1" applyBorder="1" applyAlignment="1">
      <alignment horizontal="center" vertical="center"/>
    </xf>
    <xf numFmtId="0" fontId="4" fillId="0" borderId="5" xfId="0" applyFont="1" applyBorder="1" applyAlignment="1">
      <alignment horizontal="center" vertical="center"/>
    </xf>
    <xf numFmtId="0" fontId="7" fillId="0" borderId="5" xfId="0" applyFont="1" applyBorder="1" applyAlignment="1">
      <alignment horizontal="center" vertical="center" shrinkToFit="1"/>
    </xf>
    <xf numFmtId="0" fontId="0" fillId="0" borderId="0" xfId="0" applyAlignment="1">
      <alignment horizontal="center" vertical="center"/>
    </xf>
    <xf numFmtId="0" fontId="0" fillId="0" borderId="6" xfId="0" applyFont="1" applyBorder="1" applyAlignment="1">
      <alignment horizontal="center" vertical="center" shrinkToFit="1"/>
    </xf>
    <xf numFmtId="0" fontId="0" fillId="0" borderId="12" xfId="0" applyFont="1" applyBorder="1" applyAlignment="1">
      <alignment horizontal="center" vertical="center"/>
    </xf>
    <xf numFmtId="0" fontId="0" fillId="0" borderId="12" xfId="0" applyBorder="1" applyAlignment="1">
      <alignment horizontal="center" vertical="center"/>
    </xf>
    <xf numFmtId="0" fontId="0" fillId="3" borderId="4" xfId="0" applyFill="1" applyBorder="1" applyAlignment="1">
      <alignment horizontal="center" vertical="center"/>
    </xf>
    <xf numFmtId="0" fontId="0" fillId="3" borderId="1" xfId="0" applyFill="1" applyBorder="1" applyAlignment="1">
      <alignment horizontal="center" vertical="center"/>
    </xf>
    <xf numFmtId="0" fontId="0" fillId="4" borderId="11" xfId="0" applyFill="1" applyBorder="1">
      <alignment vertical="center"/>
    </xf>
    <xf numFmtId="0" fontId="0" fillId="4" borderId="7" xfId="0" applyFill="1" applyBorder="1">
      <alignment vertical="center"/>
    </xf>
    <xf numFmtId="0" fontId="5" fillId="4" borderId="7" xfId="0" applyFont="1" applyFill="1" applyBorder="1">
      <alignment vertical="center"/>
    </xf>
    <xf numFmtId="0" fontId="5" fillId="4" borderId="7" xfId="0" applyFont="1" applyFill="1" applyBorder="1" applyAlignment="1">
      <alignment vertical="center" shrinkToFit="1"/>
    </xf>
    <xf numFmtId="0" fontId="6" fillId="4" borderId="8" xfId="0" applyFont="1" applyFill="1" applyBorder="1" applyAlignment="1">
      <alignment vertical="center" shrinkToFit="1"/>
    </xf>
    <xf numFmtId="0" fontId="0" fillId="4" borderId="7" xfId="0" applyFill="1" applyBorder="1" applyAlignment="1">
      <alignment vertical="center" shrinkToFit="1"/>
    </xf>
    <xf numFmtId="0" fontId="6" fillId="4" borderId="7" xfId="0" applyFont="1" applyFill="1" applyBorder="1" applyAlignment="1">
      <alignment vertical="center" shrinkToFit="1"/>
    </xf>
    <xf numFmtId="0" fontId="0" fillId="4" borderId="16" xfId="0" applyFill="1" applyBorder="1">
      <alignment vertical="center"/>
    </xf>
    <xf numFmtId="0" fontId="0" fillId="4" borderId="9" xfId="0" applyFill="1" applyBorder="1">
      <alignment vertical="center"/>
    </xf>
    <xf numFmtId="0" fontId="5" fillId="4" borderId="9" xfId="0" applyFont="1" applyFill="1" applyBorder="1">
      <alignment vertical="center"/>
    </xf>
    <xf numFmtId="0" fontId="5" fillId="4" borderId="9" xfId="0" applyFont="1" applyFill="1" applyBorder="1" applyAlignment="1">
      <alignment vertical="center" shrinkToFit="1"/>
    </xf>
    <xf numFmtId="0" fontId="6" fillId="4" borderId="10" xfId="0" applyFont="1" applyFill="1" applyBorder="1" applyAlignment="1">
      <alignment vertical="center" shrinkToFit="1"/>
    </xf>
    <xf numFmtId="0" fontId="0" fillId="0" borderId="0" xfId="0"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8" fillId="0" borderId="0" xfId="0" applyFont="1" applyAlignment="1">
      <alignment horizontal="center" vertical="center"/>
    </xf>
    <xf numFmtId="0" fontId="0" fillId="2" borderId="3"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0" fillId="2" borderId="2" xfId="0" applyFill="1" applyBorder="1" applyAlignment="1">
      <alignment horizontal="center" vertical="center"/>
    </xf>
    <xf numFmtId="0" fontId="0" fillId="2" borderId="11" xfId="0" applyFill="1" applyBorder="1" applyAlignment="1">
      <alignment horizontal="center" vertical="center"/>
    </xf>
    <xf numFmtId="0" fontId="11" fillId="0" borderId="19" xfId="0" applyFont="1" applyBorder="1" applyAlignment="1">
      <alignment horizontal="center" vertical="center"/>
    </xf>
    <xf numFmtId="0" fontId="11" fillId="0" borderId="17" xfId="0" applyFont="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12" fillId="0" borderId="17" xfId="0" applyFont="1" applyBorder="1" applyAlignment="1">
      <alignment vertical="center" wrapText="1" shrinkToFit="1"/>
    </xf>
    <xf numFmtId="0" fontId="12" fillId="0" borderId="7" xfId="0" applyFont="1" applyBorder="1" applyAlignment="1">
      <alignment vertical="center" wrapText="1" shrinkToFit="1"/>
    </xf>
    <xf numFmtId="0" fontId="8" fillId="0" borderId="17"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13" fillId="0" borderId="5" xfId="0" applyFont="1" applyBorder="1" applyAlignment="1">
      <alignment horizontal="center" vertical="center"/>
    </xf>
    <xf numFmtId="0" fontId="13" fillId="0" borderId="9" xfId="0" applyFont="1" applyBorder="1" applyAlignment="1">
      <alignment horizontal="center" vertical="center"/>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0" fillId="0" borderId="7" xfId="0" applyBorder="1" applyAlignment="1">
      <alignment horizontal="center" vertical="center"/>
    </xf>
    <xf numFmtId="176" fontId="12" fillId="0" borderId="7" xfId="0" applyNumberFormat="1" applyFont="1" applyBorder="1" applyAlignment="1">
      <alignment vertical="center" wrapText="1" shrinkToFit="1"/>
    </xf>
    <xf numFmtId="176" fontId="15" fillId="0" borderId="7" xfId="0" applyNumberFormat="1" applyFont="1" applyBorder="1" applyAlignment="1">
      <alignment horizontal="center" vertical="center" wrapText="1"/>
    </xf>
    <xf numFmtId="176" fontId="15" fillId="0" borderId="8" xfId="0" applyNumberFormat="1" applyFont="1" applyBorder="1" applyAlignment="1">
      <alignment horizontal="center" vertical="center" wrapText="1"/>
    </xf>
    <xf numFmtId="176" fontId="14" fillId="0" borderId="7" xfId="0" applyNumberFormat="1" applyFont="1" applyBorder="1" applyAlignment="1">
      <alignment horizontal="center" vertical="center" wrapText="1"/>
    </xf>
    <xf numFmtId="176" fontId="14" fillId="0" borderId="8" xfId="0" applyNumberFormat="1" applyFont="1" applyBorder="1" applyAlignment="1">
      <alignment horizontal="center" vertical="center" wrapText="1"/>
    </xf>
    <xf numFmtId="0" fontId="11" fillId="0" borderId="18" xfId="0" applyFont="1" applyBorder="1" applyAlignment="1">
      <alignment horizontal="center" vertical="center"/>
    </xf>
    <xf numFmtId="0" fontId="11" fillId="0" borderId="9" xfId="0" applyFont="1" applyBorder="1" applyAlignment="1">
      <alignment horizontal="center" vertical="center"/>
    </xf>
    <xf numFmtId="176" fontId="12" fillId="0" borderId="9" xfId="0" applyNumberFormat="1" applyFont="1" applyBorder="1" applyAlignment="1">
      <alignment vertical="center" wrapText="1" shrinkToFit="1"/>
    </xf>
    <xf numFmtId="176" fontId="15" fillId="0" borderId="9" xfId="0" applyNumberFormat="1" applyFont="1" applyBorder="1" applyAlignment="1">
      <alignment horizontal="center" vertical="center" wrapText="1"/>
    </xf>
    <xf numFmtId="176" fontId="15" fillId="0" borderId="10" xfId="0" applyNumberFormat="1"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7"/>
  <sheetViews>
    <sheetView workbookViewId="0">
      <selection activeCell="G6" sqref="G6"/>
    </sheetView>
  </sheetViews>
  <sheetFormatPr defaultRowHeight="13.5"/>
  <cols>
    <col min="1" max="1" width="7.75" style="7" customWidth="1"/>
    <col min="2" max="3" width="4.125" customWidth="1"/>
    <col min="4" max="4" width="16.875" customWidth="1"/>
    <col min="5" max="5" width="5.25" customWidth="1"/>
    <col min="6" max="6" width="67.875" style="2" customWidth="1"/>
    <col min="7" max="7" width="23.375" style="2" customWidth="1"/>
  </cols>
  <sheetData>
    <row r="1" spans="1:7" ht="24.75" thickBot="1">
      <c r="E1" s="1" t="s">
        <v>10</v>
      </c>
    </row>
    <row r="2" spans="1:7" s="3" customFormat="1">
      <c r="A2" s="11" t="s">
        <v>9</v>
      </c>
      <c r="B2" s="9" t="s">
        <v>0</v>
      </c>
      <c r="C2" s="10" t="s">
        <v>6</v>
      </c>
      <c r="D2" s="4" t="s">
        <v>1</v>
      </c>
      <c r="E2" s="5" t="s">
        <v>2</v>
      </c>
      <c r="F2" s="6" t="s">
        <v>3</v>
      </c>
      <c r="G2" s="8" t="s">
        <v>4</v>
      </c>
    </row>
    <row r="3" spans="1:7" ht="16.5">
      <c r="A3" s="12">
        <v>3001</v>
      </c>
      <c r="B3" s="13">
        <v>1</v>
      </c>
      <c r="C3" s="13">
        <v>1</v>
      </c>
      <c r="D3" s="14" t="s">
        <v>84</v>
      </c>
      <c r="E3" s="15">
        <v>1</v>
      </c>
      <c r="F3" s="16" t="s">
        <v>41</v>
      </c>
      <c r="G3" s="17" t="s">
        <v>40</v>
      </c>
    </row>
    <row r="4" spans="1:7" ht="16.5">
      <c r="A4" s="12">
        <v>3002</v>
      </c>
      <c r="B4" s="13">
        <v>1</v>
      </c>
      <c r="C4" s="13">
        <v>1</v>
      </c>
      <c r="D4" s="14" t="s">
        <v>84</v>
      </c>
      <c r="E4" s="15">
        <v>2</v>
      </c>
      <c r="F4" s="16" t="s">
        <v>37</v>
      </c>
      <c r="G4" s="17" t="s">
        <v>36</v>
      </c>
    </row>
    <row r="5" spans="1:7" ht="14.25">
      <c r="A5" s="12">
        <v>3003</v>
      </c>
      <c r="B5" s="13">
        <v>1</v>
      </c>
      <c r="C5" s="13">
        <v>1</v>
      </c>
      <c r="D5" s="14" t="s">
        <v>84</v>
      </c>
      <c r="E5" s="15">
        <v>3</v>
      </c>
      <c r="F5" s="16" t="s">
        <v>38</v>
      </c>
      <c r="G5" s="17" t="s">
        <v>120</v>
      </c>
    </row>
    <row r="6" spans="1:7" ht="14.25">
      <c r="A6" s="12">
        <v>3004</v>
      </c>
      <c r="B6" s="13">
        <v>1</v>
      </c>
      <c r="C6" s="13">
        <v>1</v>
      </c>
      <c r="D6" s="14" t="s">
        <v>84</v>
      </c>
      <c r="E6" s="15">
        <v>4</v>
      </c>
      <c r="F6" s="16" t="s">
        <v>42</v>
      </c>
      <c r="G6" s="17" t="s">
        <v>43</v>
      </c>
    </row>
    <row r="7" spans="1:7" ht="16.5">
      <c r="A7" s="12">
        <v>3005</v>
      </c>
      <c r="B7" s="13">
        <v>1</v>
      </c>
      <c r="C7" s="13">
        <v>1</v>
      </c>
      <c r="D7" s="14" t="s">
        <v>84</v>
      </c>
      <c r="E7" s="15">
        <v>5</v>
      </c>
      <c r="F7" s="16" t="s">
        <v>86</v>
      </c>
      <c r="G7" s="17" t="s">
        <v>39</v>
      </c>
    </row>
    <row r="8" spans="1:7" ht="14.25">
      <c r="A8" s="12">
        <v>3006</v>
      </c>
      <c r="B8" s="13">
        <v>1</v>
      </c>
      <c r="C8" s="13">
        <v>1</v>
      </c>
      <c r="D8" s="14" t="s">
        <v>84</v>
      </c>
      <c r="E8" s="15">
        <v>6</v>
      </c>
      <c r="F8" s="16" t="s">
        <v>70</v>
      </c>
      <c r="G8" s="17" t="s">
        <v>69</v>
      </c>
    </row>
    <row r="9" spans="1:7" ht="14.25">
      <c r="A9" s="12">
        <v>3007</v>
      </c>
      <c r="B9" s="13">
        <v>1</v>
      </c>
      <c r="C9" s="13">
        <v>1</v>
      </c>
      <c r="D9" s="14" t="s">
        <v>84</v>
      </c>
      <c r="E9" s="15">
        <v>7</v>
      </c>
      <c r="F9" s="16" t="s">
        <v>71</v>
      </c>
      <c r="G9" s="17" t="s">
        <v>72</v>
      </c>
    </row>
    <row r="10" spans="1:7" ht="14.25">
      <c r="A10" s="12">
        <v>3008</v>
      </c>
      <c r="B10" s="13">
        <v>1</v>
      </c>
      <c r="C10" s="13">
        <v>1</v>
      </c>
      <c r="D10" s="14" t="s">
        <v>84</v>
      </c>
      <c r="E10" s="15">
        <v>8</v>
      </c>
      <c r="F10" s="16" t="s">
        <v>73</v>
      </c>
      <c r="G10" s="17" t="s">
        <v>74</v>
      </c>
    </row>
    <row r="11" spans="1:7" ht="14.25">
      <c r="A11" s="12">
        <v>3009</v>
      </c>
      <c r="B11" s="13">
        <v>1</v>
      </c>
      <c r="C11" s="13">
        <v>1</v>
      </c>
      <c r="D11" s="14" t="s">
        <v>84</v>
      </c>
      <c r="E11" s="15">
        <v>9</v>
      </c>
      <c r="F11" s="16" t="s">
        <v>87</v>
      </c>
      <c r="G11" s="17" t="s">
        <v>76</v>
      </c>
    </row>
    <row r="12" spans="1:7" ht="14.25">
      <c r="A12" s="12">
        <v>3010</v>
      </c>
      <c r="B12" s="13">
        <v>1</v>
      </c>
      <c r="C12" s="13">
        <v>1</v>
      </c>
      <c r="D12" s="14" t="s">
        <v>83</v>
      </c>
      <c r="E12" s="15">
        <v>10</v>
      </c>
      <c r="F12" s="16" t="s">
        <v>77</v>
      </c>
      <c r="G12" s="17" t="s">
        <v>78</v>
      </c>
    </row>
    <row r="13" spans="1:7" ht="14.25">
      <c r="A13" s="12">
        <v>3011</v>
      </c>
      <c r="B13" s="13">
        <v>2</v>
      </c>
      <c r="C13" s="13">
        <v>1</v>
      </c>
      <c r="D13" s="14" t="s">
        <v>21</v>
      </c>
      <c r="E13" s="15">
        <v>11</v>
      </c>
      <c r="F13" s="18" t="s">
        <v>88</v>
      </c>
      <c r="G13" s="17" t="s">
        <v>46</v>
      </c>
    </row>
    <row r="14" spans="1:7" ht="14.25">
      <c r="A14" s="12">
        <v>3012</v>
      </c>
      <c r="B14" s="13">
        <v>2</v>
      </c>
      <c r="C14" s="13">
        <v>1</v>
      </c>
      <c r="D14" s="14" t="s">
        <v>21</v>
      </c>
      <c r="E14" s="15">
        <v>12</v>
      </c>
      <c r="F14" s="18" t="s">
        <v>89</v>
      </c>
      <c r="G14" s="17" t="s">
        <v>48</v>
      </c>
    </row>
    <row r="15" spans="1:7" ht="14.25">
      <c r="A15" s="12">
        <v>3013</v>
      </c>
      <c r="B15" s="13">
        <v>2</v>
      </c>
      <c r="C15" s="13">
        <v>1</v>
      </c>
      <c r="D15" s="14" t="s">
        <v>21</v>
      </c>
      <c r="E15" s="15">
        <v>13</v>
      </c>
      <c r="F15" s="18" t="s">
        <v>90</v>
      </c>
      <c r="G15" s="17" t="s">
        <v>50</v>
      </c>
    </row>
    <row r="16" spans="1:7" ht="14.25">
      <c r="A16" s="12">
        <v>3014</v>
      </c>
      <c r="B16" s="13">
        <v>2</v>
      </c>
      <c r="C16" s="13">
        <v>1</v>
      </c>
      <c r="D16" s="14" t="s">
        <v>21</v>
      </c>
      <c r="E16" s="15">
        <v>14</v>
      </c>
      <c r="F16" s="16" t="s">
        <v>51</v>
      </c>
      <c r="G16" s="17" t="s">
        <v>11</v>
      </c>
    </row>
    <row r="17" spans="1:7" ht="14.25">
      <c r="A17" s="12">
        <v>3015</v>
      </c>
      <c r="B17" s="13">
        <v>2</v>
      </c>
      <c r="C17" s="13">
        <v>1</v>
      </c>
      <c r="D17" s="14" t="s">
        <v>21</v>
      </c>
      <c r="E17" s="15">
        <v>15</v>
      </c>
      <c r="F17" s="18" t="s">
        <v>91</v>
      </c>
      <c r="G17" s="17" t="s">
        <v>54</v>
      </c>
    </row>
    <row r="18" spans="1:7" ht="14.25">
      <c r="A18" s="12">
        <v>3016</v>
      </c>
      <c r="B18" s="13">
        <v>2</v>
      </c>
      <c r="C18" s="13">
        <v>1</v>
      </c>
      <c r="D18" s="14" t="s">
        <v>21</v>
      </c>
      <c r="E18" s="15">
        <v>16</v>
      </c>
      <c r="F18" s="16" t="s">
        <v>52</v>
      </c>
      <c r="G18" s="17" t="s">
        <v>12</v>
      </c>
    </row>
    <row r="19" spans="1:7" ht="14.25">
      <c r="A19" s="12">
        <v>3017</v>
      </c>
      <c r="B19" s="13">
        <v>2</v>
      </c>
      <c r="C19" s="13">
        <v>1</v>
      </c>
      <c r="D19" s="14" t="s">
        <v>21</v>
      </c>
      <c r="E19" s="15">
        <v>17</v>
      </c>
      <c r="F19" s="16" t="s">
        <v>92</v>
      </c>
      <c r="G19" s="17" t="s">
        <v>56</v>
      </c>
    </row>
    <row r="20" spans="1:7" ht="14.25">
      <c r="A20" s="12">
        <v>3018</v>
      </c>
      <c r="B20" s="13">
        <v>2</v>
      </c>
      <c r="C20" s="13">
        <v>1</v>
      </c>
      <c r="D20" s="14" t="s">
        <v>21</v>
      </c>
      <c r="E20" s="15">
        <v>18</v>
      </c>
      <c r="F20" s="16" t="s">
        <v>57</v>
      </c>
      <c r="G20" s="17" t="s">
        <v>13</v>
      </c>
    </row>
    <row r="21" spans="1:7" ht="14.25">
      <c r="A21" s="12">
        <v>3019</v>
      </c>
      <c r="B21" s="13">
        <v>2</v>
      </c>
      <c r="C21" s="13">
        <v>1</v>
      </c>
      <c r="D21" s="14" t="s">
        <v>21</v>
      </c>
      <c r="E21" s="15">
        <v>19</v>
      </c>
      <c r="F21" s="16" t="s">
        <v>93</v>
      </c>
      <c r="G21" s="17" t="s">
        <v>60</v>
      </c>
    </row>
    <row r="22" spans="1:7" ht="14.25">
      <c r="A22" s="12">
        <v>3020</v>
      </c>
      <c r="B22" s="13">
        <v>2</v>
      </c>
      <c r="C22" s="13">
        <v>1</v>
      </c>
      <c r="D22" s="14" t="s">
        <v>21</v>
      </c>
      <c r="E22" s="15">
        <v>20</v>
      </c>
      <c r="F22" s="16" t="s">
        <v>14</v>
      </c>
      <c r="G22" s="17" t="s">
        <v>15</v>
      </c>
    </row>
    <row r="23" spans="1:7" ht="14.25">
      <c r="A23" s="12">
        <v>3021</v>
      </c>
      <c r="B23" s="13">
        <v>2</v>
      </c>
      <c r="C23" s="13">
        <v>1</v>
      </c>
      <c r="D23" s="14" t="s">
        <v>21</v>
      </c>
      <c r="E23" s="15">
        <v>21</v>
      </c>
      <c r="F23" s="16" t="s">
        <v>16</v>
      </c>
      <c r="G23" s="17" t="s">
        <v>17</v>
      </c>
    </row>
    <row r="24" spans="1:7" ht="14.25">
      <c r="A24" s="12">
        <v>3022</v>
      </c>
      <c r="B24" s="13">
        <v>2</v>
      </c>
      <c r="C24" s="13">
        <v>2</v>
      </c>
      <c r="D24" s="14" t="s">
        <v>22</v>
      </c>
      <c r="E24" s="15">
        <v>22</v>
      </c>
      <c r="F24" s="16" t="s">
        <v>18</v>
      </c>
      <c r="G24" s="17" t="s">
        <v>61</v>
      </c>
    </row>
    <row r="25" spans="1:7" ht="14.25">
      <c r="A25" s="12">
        <v>3023</v>
      </c>
      <c r="B25" s="13">
        <v>2</v>
      </c>
      <c r="C25" s="13">
        <v>2</v>
      </c>
      <c r="D25" s="14" t="s">
        <v>22</v>
      </c>
      <c r="E25" s="15">
        <v>23</v>
      </c>
      <c r="F25" s="16" t="s">
        <v>79</v>
      </c>
      <c r="G25" s="17" t="s">
        <v>80</v>
      </c>
    </row>
    <row r="26" spans="1:7" ht="14.25">
      <c r="A26" s="12">
        <v>3024</v>
      </c>
      <c r="B26" s="13">
        <v>2</v>
      </c>
      <c r="C26" s="13">
        <v>2</v>
      </c>
      <c r="D26" s="14" t="s">
        <v>22</v>
      </c>
      <c r="E26" s="15">
        <v>24</v>
      </c>
      <c r="F26" s="16" t="s">
        <v>81</v>
      </c>
      <c r="G26" s="17" t="s">
        <v>82</v>
      </c>
    </row>
    <row r="27" spans="1:7" ht="14.25">
      <c r="A27" s="12">
        <v>3025</v>
      </c>
      <c r="B27" s="13">
        <v>2</v>
      </c>
      <c r="C27" s="13">
        <v>2</v>
      </c>
      <c r="D27" s="14" t="s">
        <v>22</v>
      </c>
      <c r="E27" s="15">
        <v>25</v>
      </c>
      <c r="F27" s="16" t="s">
        <v>19</v>
      </c>
      <c r="G27" s="17" t="s">
        <v>20</v>
      </c>
    </row>
    <row r="28" spans="1:7" ht="14.25">
      <c r="A28" s="12">
        <v>3026</v>
      </c>
      <c r="B28" s="13">
        <v>3</v>
      </c>
      <c r="C28" s="13">
        <v>1</v>
      </c>
      <c r="D28" s="14" t="s">
        <v>23</v>
      </c>
      <c r="E28" s="15">
        <v>26</v>
      </c>
      <c r="F28" s="16" t="s">
        <v>62</v>
      </c>
      <c r="G28" s="17" t="s">
        <v>63</v>
      </c>
    </row>
    <row r="29" spans="1:7" ht="14.25">
      <c r="A29" s="12">
        <v>3027</v>
      </c>
      <c r="B29" s="13">
        <v>3</v>
      </c>
      <c r="C29" s="13">
        <v>1</v>
      </c>
      <c r="D29" s="14" t="s">
        <v>23</v>
      </c>
      <c r="E29" s="15">
        <v>27</v>
      </c>
      <c r="F29" s="16" t="s">
        <v>24</v>
      </c>
      <c r="G29" s="17" t="s">
        <v>25</v>
      </c>
    </row>
    <row r="30" spans="1:7" ht="14.25">
      <c r="A30" s="12">
        <v>3028</v>
      </c>
      <c r="B30" s="13">
        <v>3</v>
      </c>
      <c r="C30" s="13">
        <v>1</v>
      </c>
      <c r="D30" s="14" t="s">
        <v>23</v>
      </c>
      <c r="E30" s="15">
        <v>28</v>
      </c>
      <c r="F30" s="16" t="s">
        <v>94</v>
      </c>
      <c r="G30" s="17" t="s">
        <v>59</v>
      </c>
    </row>
    <row r="31" spans="1:7" ht="14.25">
      <c r="A31" s="12">
        <v>3029</v>
      </c>
      <c r="B31" s="13">
        <v>3</v>
      </c>
      <c r="C31" s="13">
        <v>1</v>
      </c>
      <c r="D31" s="14" t="s">
        <v>23</v>
      </c>
      <c r="E31" s="15">
        <v>29</v>
      </c>
      <c r="F31" s="16" t="s">
        <v>64</v>
      </c>
      <c r="G31" s="17" t="s">
        <v>26</v>
      </c>
    </row>
    <row r="32" spans="1:7" ht="14.25">
      <c r="A32" s="12">
        <v>3030</v>
      </c>
      <c r="B32" s="13">
        <v>3</v>
      </c>
      <c r="C32" s="13">
        <v>1</v>
      </c>
      <c r="D32" s="14" t="s">
        <v>23</v>
      </c>
      <c r="E32" s="15">
        <v>30</v>
      </c>
      <c r="F32" s="16" t="s">
        <v>95</v>
      </c>
      <c r="G32" s="17" t="s">
        <v>67</v>
      </c>
    </row>
    <row r="33" spans="1:7" ht="14.25">
      <c r="A33" s="12">
        <v>3031</v>
      </c>
      <c r="B33" s="13">
        <v>3</v>
      </c>
      <c r="C33" s="13">
        <v>2</v>
      </c>
      <c r="D33" s="14" t="s">
        <v>23</v>
      </c>
      <c r="E33" s="15">
        <v>31</v>
      </c>
      <c r="F33" s="16" t="s">
        <v>68</v>
      </c>
      <c r="G33" s="17" t="s">
        <v>27</v>
      </c>
    </row>
    <row r="34" spans="1:7" ht="14.25">
      <c r="A34" s="12">
        <v>3032</v>
      </c>
      <c r="B34" s="13">
        <v>3</v>
      </c>
      <c r="C34" s="13">
        <v>2</v>
      </c>
      <c r="D34" s="14" t="s">
        <v>28</v>
      </c>
      <c r="E34" s="15">
        <v>32</v>
      </c>
      <c r="F34" s="16" t="s">
        <v>29</v>
      </c>
      <c r="G34" s="17" t="s">
        <v>30</v>
      </c>
    </row>
    <row r="35" spans="1:7" ht="14.25">
      <c r="A35" s="12">
        <v>3033</v>
      </c>
      <c r="B35" s="13">
        <v>3</v>
      </c>
      <c r="C35" s="13">
        <v>2</v>
      </c>
      <c r="D35" s="14" t="s">
        <v>28</v>
      </c>
      <c r="E35" s="15">
        <v>33</v>
      </c>
      <c r="F35" s="16" t="s">
        <v>31</v>
      </c>
      <c r="G35" s="17" t="s">
        <v>32</v>
      </c>
    </row>
    <row r="36" spans="1:7" ht="14.25">
      <c r="A36" s="12">
        <v>3034</v>
      </c>
      <c r="B36" s="13">
        <v>3</v>
      </c>
      <c r="C36" s="13">
        <v>2</v>
      </c>
      <c r="D36" s="14" t="s">
        <v>28</v>
      </c>
      <c r="E36" s="15">
        <v>34</v>
      </c>
      <c r="F36" s="16" t="s">
        <v>33</v>
      </c>
      <c r="G36" s="17" t="s">
        <v>34</v>
      </c>
    </row>
    <row r="37" spans="1:7" ht="14.25">
      <c r="A37" s="12">
        <v>3035</v>
      </c>
      <c r="B37" s="13">
        <v>2</v>
      </c>
      <c r="C37" s="13">
        <v>2</v>
      </c>
      <c r="D37" s="14" t="s">
        <v>28</v>
      </c>
      <c r="E37" s="15">
        <v>35</v>
      </c>
      <c r="F37" s="16" t="s">
        <v>96</v>
      </c>
      <c r="G37" s="17" t="s">
        <v>99</v>
      </c>
    </row>
    <row r="38" spans="1:7" ht="14.25">
      <c r="A38" s="12">
        <v>3036</v>
      </c>
      <c r="B38" s="13">
        <v>2</v>
      </c>
      <c r="C38" s="13">
        <v>2</v>
      </c>
      <c r="D38" s="14" t="s">
        <v>28</v>
      </c>
      <c r="E38" s="15">
        <v>36</v>
      </c>
      <c r="F38" s="16" t="s">
        <v>97</v>
      </c>
      <c r="G38" s="17" t="s">
        <v>98</v>
      </c>
    </row>
    <row r="39" spans="1:7" ht="14.25">
      <c r="A39" s="12">
        <v>3037</v>
      </c>
      <c r="B39" s="13">
        <v>2</v>
      </c>
      <c r="C39" s="13">
        <v>2</v>
      </c>
      <c r="D39" s="14"/>
      <c r="E39" s="15">
        <v>37</v>
      </c>
      <c r="F39" s="16"/>
      <c r="G39" s="17"/>
    </row>
    <row r="40" spans="1:7" ht="14.25">
      <c r="A40" s="12">
        <v>3038</v>
      </c>
      <c r="B40" s="13">
        <v>2</v>
      </c>
      <c r="C40" s="13">
        <v>2</v>
      </c>
      <c r="D40" s="14"/>
      <c r="E40" s="15">
        <v>38</v>
      </c>
      <c r="F40" s="16"/>
      <c r="G40" s="17"/>
    </row>
    <row r="41" spans="1:7" ht="14.25">
      <c r="A41" s="12">
        <v>3039</v>
      </c>
      <c r="B41" s="13">
        <v>2</v>
      </c>
      <c r="C41" s="13">
        <v>2</v>
      </c>
      <c r="D41" s="14"/>
      <c r="E41" s="15">
        <v>39</v>
      </c>
      <c r="F41" s="16"/>
      <c r="G41" s="17"/>
    </row>
    <row r="42" spans="1:7" ht="14.25">
      <c r="A42" s="12">
        <v>3040</v>
      </c>
      <c r="B42" s="13">
        <v>3</v>
      </c>
      <c r="C42" s="13">
        <v>2</v>
      </c>
      <c r="D42" s="14"/>
      <c r="E42" s="15">
        <v>40</v>
      </c>
      <c r="F42" s="16"/>
      <c r="G42" s="17"/>
    </row>
    <row r="43" spans="1:7" ht="14.25">
      <c r="A43" s="12">
        <v>3041</v>
      </c>
      <c r="B43" s="13">
        <v>3</v>
      </c>
      <c r="C43" s="13">
        <v>2</v>
      </c>
      <c r="D43" s="14"/>
      <c r="E43" s="15">
        <v>41</v>
      </c>
      <c r="F43" s="16"/>
      <c r="G43" s="17"/>
    </row>
    <row r="44" spans="1:7" ht="14.25">
      <c r="A44" s="12">
        <v>3042</v>
      </c>
      <c r="B44" s="13">
        <v>3</v>
      </c>
      <c r="C44" s="13">
        <v>2</v>
      </c>
      <c r="D44" s="14"/>
      <c r="E44" s="15">
        <v>42</v>
      </c>
      <c r="F44" s="16"/>
      <c r="G44" s="17"/>
    </row>
    <row r="45" spans="1:7" ht="14.25">
      <c r="A45" s="12">
        <v>3043</v>
      </c>
      <c r="B45" s="13">
        <v>3</v>
      </c>
      <c r="C45" s="13">
        <v>2</v>
      </c>
      <c r="D45" s="14"/>
      <c r="E45" s="15">
        <v>43</v>
      </c>
      <c r="F45" s="16"/>
      <c r="G45" s="17"/>
    </row>
    <row r="46" spans="1:7" ht="14.25">
      <c r="A46" s="12">
        <v>3044</v>
      </c>
      <c r="B46" s="13">
        <v>3</v>
      </c>
      <c r="C46" s="13">
        <v>2</v>
      </c>
      <c r="D46" s="14"/>
      <c r="E46" s="15">
        <v>44</v>
      </c>
      <c r="F46" s="16"/>
      <c r="G46" s="17"/>
    </row>
    <row r="47" spans="1:7" ht="14.25">
      <c r="A47" s="12">
        <v>3045</v>
      </c>
      <c r="B47" s="13">
        <v>3</v>
      </c>
      <c r="C47" s="13">
        <v>3</v>
      </c>
      <c r="D47" s="14"/>
      <c r="E47" s="15">
        <v>45</v>
      </c>
      <c r="F47" s="16"/>
      <c r="G47" s="17"/>
    </row>
    <row r="48" spans="1:7" ht="14.25">
      <c r="A48" s="12">
        <v>3046</v>
      </c>
      <c r="B48" s="13">
        <v>3</v>
      </c>
      <c r="C48" s="13">
        <v>3</v>
      </c>
      <c r="D48" s="14"/>
      <c r="E48" s="15">
        <v>46</v>
      </c>
      <c r="F48" s="16"/>
      <c r="G48" s="17"/>
    </row>
    <row r="49" spans="1:7" ht="14.25">
      <c r="A49" s="12">
        <v>3047</v>
      </c>
      <c r="B49" s="13">
        <v>3</v>
      </c>
      <c r="C49" s="13">
        <v>3</v>
      </c>
      <c r="D49" s="14"/>
      <c r="E49" s="15">
        <v>47</v>
      </c>
      <c r="F49" s="16"/>
      <c r="G49" s="17"/>
    </row>
    <row r="50" spans="1:7" ht="14.25">
      <c r="A50" s="12">
        <v>3048</v>
      </c>
      <c r="B50" s="13">
        <v>3</v>
      </c>
      <c r="C50" s="13">
        <v>3</v>
      </c>
      <c r="D50" s="14"/>
      <c r="E50" s="15">
        <v>48</v>
      </c>
      <c r="F50" s="16"/>
      <c r="G50" s="17"/>
    </row>
    <row r="51" spans="1:7" ht="14.25">
      <c r="A51" s="12">
        <v>3049</v>
      </c>
      <c r="B51" s="13">
        <v>3</v>
      </c>
      <c r="C51" s="13">
        <v>3</v>
      </c>
      <c r="D51" s="14"/>
      <c r="E51" s="15">
        <v>49</v>
      </c>
      <c r="F51" s="16"/>
      <c r="G51" s="17"/>
    </row>
    <row r="52" spans="1:7" ht="14.25">
      <c r="A52" s="12">
        <v>3050</v>
      </c>
      <c r="B52" s="13">
        <v>3</v>
      </c>
      <c r="C52" s="13">
        <v>3</v>
      </c>
      <c r="D52" s="14"/>
      <c r="E52" s="15">
        <v>50</v>
      </c>
      <c r="F52" s="16"/>
      <c r="G52" s="17"/>
    </row>
    <row r="53" spans="1:7" ht="14.25">
      <c r="A53" s="12">
        <v>3051</v>
      </c>
      <c r="B53" s="13">
        <v>3</v>
      </c>
      <c r="C53" s="13">
        <v>3</v>
      </c>
      <c r="D53" s="14"/>
      <c r="E53" s="15">
        <v>51</v>
      </c>
      <c r="F53" s="16"/>
      <c r="G53" s="17"/>
    </row>
    <row r="54" spans="1:7" ht="14.25">
      <c r="A54" s="12">
        <v>3052</v>
      </c>
      <c r="B54" s="13">
        <v>3</v>
      </c>
      <c r="C54" s="13">
        <v>3</v>
      </c>
      <c r="D54" s="14"/>
      <c r="E54" s="15">
        <v>52</v>
      </c>
      <c r="F54" s="16"/>
      <c r="G54" s="17"/>
    </row>
    <row r="55" spans="1:7" ht="14.25">
      <c r="A55" s="12">
        <v>3053</v>
      </c>
      <c r="B55" s="13">
        <v>3</v>
      </c>
      <c r="C55" s="13">
        <v>3</v>
      </c>
      <c r="D55" s="14"/>
      <c r="E55" s="15">
        <v>53</v>
      </c>
      <c r="F55" s="16"/>
      <c r="G55" s="17"/>
    </row>
    <row r="56" spans="1:7" ht="14.25">
      <c r="A56" s="12">
        <v>3054</v>
      </c>
      <c r="B56" s="13">
        <v>3</v>
      </c>
      <c r="C56" s="13">
        <v>3</v>
      </c>
      <c r="D56" s="14"/>
      <c r="E56" s="15">
        <v>54</v>
      </c>
      <c r="F56" s="16"/>
      <c r="G56" s="17"/>
    </row>
    <row r="57" spans="1:7" ht="14.25">
      <c r="A57" s="12">
        <v>3055</v>
      </c>
      <c r="B57" s="13">
        <v>3</v>
      </c>
      <c r="C57" s="13">
        <v>3</v>
      </c>
      <c r="D57" s="14"/>
      <c r="E57" s="15">
        <v>55</v>
      </c>
      <c r="F57" s="16"/>
      <c r="G57" s="17"/>
    </row>
    <row r="58" spans="1:7" ht="14.25">
      <c r="A58" s="12">
        <v>3056</v>
      </c>
      <c r="B58" s="13">
        <v>3</v>
      </c>
      <c r="C58" s="13">
        <v>3</v>
      </c>
      <c r="D58" s="14"/>
      <c r="E58" s="15">
        <v>56</v>
      </c>
      <c r="F58" s="16"/>
      <c r="G58" s="17"/>
    </row>
    <row r="59" spans="1:7" ht="14.25">
      <c r="A59" s="12">
        <v>3057</v>
      </c>
      <c r="B59" s="13">
        <v>3</v>
      </c>
      <c r="C59" s="13">
        <v>3</v>
      </c>
      <c r="D59" s="14"/>
      <c r="E59" s="15">
        <v>57</v>
      </c>
      <c r="F59" s="16"/>
      <c r="G59" s="17"/>
    </row>
    <row r="60" spans="1:7" ht="14.25">
      <c r="A60" s="12">
        <v>3058</v>
      </c>
      <c r="B60" s="13">
        <v>3</v>
      </c>
      <c r="C60" s="13">
        <v>3</v>
      </c>
      <c r="D60" s="14"/>
      <c r="E60" s="15">
        <v>58</v>
      </c>
      <c r="F60" s="16"/>
      <c r="G60" s="17"/>
    </row>
    <row r="61" spans="1:7" ht="14.25">
      <c r="A61" s="12">
        <v>3059</v>
      </c>
      <c r="B61" s="13">
        <v>3</v>
      </c>
      <c r="C61" s="13">
        <v>3</v>
      </c>
      <c r="D61" s="14"/>
      <c r="E61" s="15">
        <v>59</v>
      </c>
      <c r="F61" s="16"/>
      <c r="G61" s="17"/>
    </row>
    <row r="62" spans="1:7" ht="14.25">
      <c r="A62" s="12">
        <v>3060</v>
      </c>
      <c r="B62" s="13">
        <v>3</v>
      </c>
      <c r="C62" s="13">
        <v>3</v>
      </c>
      <c r="D62" s="14"/>
      <c r="E62" s="15">
        <v>60</v>
      </c>
      <c r="F62" s="16"/>
      <c r="G62" s="17"/>
    </row>
    <row r="63" spans="1:7" ht="14.25">
      <c r="A63" s="12">
        <v>3061</v>
      </c>
      <c r="B63" s="13">
        <v>3</v>
      </c>
      <c r="C63" s="13">
        <v>3</v>
      </c>
      <c r="D63" s="14"/>
      <c r="E63" s="15">
        <v>61</v>
      </c>
      <c r="F63" s="16"/>
      <c r="G63" s="17"/>
    </row>
    <row r="64" spans="1:7" ht="14.25">
      <c r="A64" s="12">
        <v>3062</v>
      </c>
      <c r="B64" s="13">
        <v>3</v>
      </c>
      <c r="C64" s="13">
        <v>3</v>
      </c>
      <c r="D64" s="14"/>
      <c r="E64" s="15">
        <v>62</v>
      </c>
      <c r="F64" s="16"/>
      <c r="G64" s="17"/>
    </row>
    <row r="65" spans="1:7" ht="14.25">
      <c r="A65" s="12">
        <v>3063</v>
      </c>
      <c r="B65" s="13">
        <v>3</v>
      </c>
      <c r="C65" s="13">
        <v>3</v>
      </c>
      <c r="D65" s="14"/>
      <c r="E65" s="15">
        <v>63</v>
      </c>
      <c r="F65" s="16"/>
      <c r="G65" s="17"/>
    </row>
    <row r="66" spans="1:7" ht="14.25">
      <c r="A66" s="12">
        <v>3064</v>
      </c>
      <c r="B66" s="13">
        <v>3</v>
      </c>
      <c r="C66" s="13">
        <v>3</v>
      </c>
      <c r="D66" s="14"/>
      <c r="E66" s="15">
        <v>64</v>
      </c>
      <c r="F66" s="16"/>
      <c r="G66" s="17"/>
    </row>
    <row r="67" spans="1:7" ht="14.25">
      <c r="A67" s="12">
        <v>3065</v>
      </c>
      <c r="B67" s="13">
        <v>3</v>
      </c>
      <c r="C67" s="13">
        <v>3</v>
      </c>
      <c r="D67" s="14"/>
      <c r="E67" s="15">
        <v>65</v>
      </c>
      <c r="F67" s="16"/>
      <c r="G67" s="17"/>
    </row>
    <row r="68" spans="1:7" ht="14.25">
      <c r="A68" s="12">
        <v>3066</v>
      </c>
      <c r="B68" s="13">
        <v>3</v>
      </c>
      <c r="C68" s="13">
        <v>3</v>
      </c>
      <c r="D68" s="14"/>
      <c r="E68" s="15">
        <v>66</v>
      </c>
      <c r="F68" s="16"/>
      <c r="G68" s="17"/>
    </row>
    <row r="69" spans="1:7" ht="14.25">
      <c r="A69" s="12">
        <v>3067</v>
      </c>
      <c r="B69" s="13">
        <v>3</v>
      </c>
      <c r="C69" s="13">
        <v>3</v>
      </c>
      <c r="D69" s="14"/>
      <c r="E69" s="15">
        <v>67</v>
      </c>
      <c r="F69" s="16"/>
      <c r="G69" s="17"/>
    </row>
    <row r="70" spans="1:7" ht="14.25">
      <c r="A70" s="12">
        <v>3068</v>
      </c>
      <c r="B70" s="13">
        <v>3</v>
      </c>
      <c r="C70" s="13">
        <v>3</v>
      </c>
      <c r="D70" s="14"/>
      <c r="E70" s="15">
        <v>68</v>
      </c>
      <c r="F70" s="16"/>
      <c r="G70" s="17"/>
    </row>
    <row r="71" spans="1:7" ht="14.25">
      <c r="A71" s="12">
        <v>3069</v>
      </c>
      <c r="B71" s="13">
        <v>3</v>
      </c>
      <c r="C71" s="13">
        <v>3</v>
      </c>
      <c r="D71" s="14"/>
      <c r="E71" s="15">
        <v>69</v>
      </c>
      <c r="F71" s="16"/>
      <c r="G71" s="17"/>
    </row>
    <row r="72" spans="1:7" ht="14.25">
      <c r="A72" s="12">
        <v>3070</v>
      </c>
      <c r="B72" s="13">
        <v>3</v>
      </c>
      <c r="C72" s="13">
        <v>3</v>
      </c>
      <c r="D72" s="14"/>
      <c r="E72" s="15">
        <v>70</v>
      </c>
      <c r="F72" s="16"/>
      <c r="G72" s="17"/>
    </row>
    <row r="73" spans="1:7" ht="14.25">
      <c r="A73" s="12">
        <v>3071</v>
      </c>
      <c r="B73" s="13">
        <v>3</v>
      </c>
      <c r="C73" s="13">
        <v>3</v>
      </c>
      <c r="D73" s="14"/>
      <c r="E73" s="15">
        <v>71</v>
      </c>
      <c r="F73" s="16"/>
      <c r="G73" s="17"/>
    </row>
    <row r="74" spans="1:7" ht="14.25">
      <c r="A74" s="12">
        <v>3072</v>
      </c>
      <c r="B74" s="13">
        <v>3</v>
      </c>
      <c r="C74" s="13">
        <v>3</v>
      </c>
      <c r="D74" s="14"/>
      <c r="E74" s="15">
        <v>72</v>
      </c>
      <c r="F74" s="16"/>
      <c r="G74" s="17"/>
    </row>
    <row r="75" spans="1:7" ht="14.25">
      <c r="A75" s="12">
        <v>3073</v>
      </c>
      <c r="B75" s="13">
        <v>3</v>
      </c>
      <c r="C75" s="13">
        <v>3</v>
      </c>
      <c r="D75" s="14"/>
      <c r="E75" s="15">
        <v>73</v>
      </c>
      <c r="F75" s="16"/>
      <c r="G75" s="17"/>
    </row>
    <row r="76" spans="1:7" ht="14.25">
      <c r="A76" s="12">
        <v>3074</v>
      </c>
      <c r="B76" s="13">
        <v>3</v>
      </c>
      <c r="C76" s="13">
        <v>4</v>
      </c>
      <c r="D76" s="14"/>
      <c r="E76" s="15">
        <v>74</v>
      </c>
      <c r="F76" s="16"/>
      <c r="G76" s="17"/>
    </row>
    <row r="77" spans="1:7" ht="14.25">
      <c r="A77" s="12">
        <v>3075</v>
      </c>
      <c r="B77" s="13">
        <v>3</v>
      </c>
      <c r="C77" s="13">
        <v>4</v>
      </c>
      <c r="D77" s="14"/>
      <c r="E77" s="15">
        <v>75</v>
      </c>
      <c r="F77" s="16"/>
      <c r="G77" s="17"/>
    </row>
    <row r="78" spans="1:7" ht="14.25">
      <c r="A78" s="12">
        <v>3076</v>
      </c>
      <c r="B78" s="13">
        <v>3</v>
      </c>
      <c r="C78" s="13">
        <v>4</v>
      </c>
      <c r="D78" s="14"/>
      <c r="E78" s="15">
        <v>76</v>
      </c>
      <c r="F78" s="16"/>
      <c r="G78" s="17"/>
    </row>
    <row r="79" spans="1:7" ht="14.25">
      <c r="A79" s="12">
        <v>3077</v>
      </c>
      <c r="B79" s="13">
        <v>3</v>
      </c>
      <c r="C79" s="13">
        <v>4</v>
      </c>
      <c r="D79" s="14"/>
      <c r="E79" s="15">
        <v>77</v>
      </c>
      <c r="F79" s="16"/>
      <c r="G79" s="17"/>
    </row>
    <row r="80" spans="1:7" ht="14.25">
      <c r="A80" s="12">
        <v>3078</v>
      </c>
      <c r="B80" s="13">
        <v>3</v>
      </c>
      <c r="C80" s="13">
        <v>4</v>
      </c>
      <c r="D80" s="14"/>
      <c r="E80" s="15">
        <v>78</v>
      </c>
      <c r="F80" s="16"/>
      <c r="G80" s="17"/>
    </row>
    <row r="81" spans="1:7" ht="14.25">
      <c r="A81" s="12">
        <v>3079</v>
      </c>
      <c r="B81" s="13">
        <v>3</v>
      </c>
      <c r="C81" s="13">
        <v>4</v>
      </c>
      <c r="D81" s="14"/>
      <c r="E81" s="15">
        <v>79</v>
      </c>
      <c r="F81" s="16"/>
      <c r="G81" s="17"/>
    </row>
    <row r="82" spans="1:7" ht="14.25">
      <c r="A82" s="12">
        <v>3080</v>
      </c>
      <c r="B82" s="13">
        <v>3</v>
      </c>
      <c r="C82" s="13">
        <v>4</v>
      </c>
      <c r="D82" s="14"/>
      <c r="E82" s="15">
        <v>80</v>
      </c>
      <c r="F82" s="16"/>
      <c r="G82" s="17"/>
    </row>
    <row r="83" spans="1:7" ht="14.25">
      <c r="A83" s="12">
        <v>3081</v>
      </c>
      <c r="B83" s="13">
        <v>3</v>
      </c>
      <c r="C83" s="13">
        <v>4</v>
      </c>
      <c r="D83" s="14"/>
      <c r="E83" s="15">
        <v>81</v>
      </c>
      <c r="F83" s="16"/>
      <c r="G83" s="17"/>
    </row>
    <row r="84" spans="1:7" ht="14.25">
      <c r="A84" s="12">
        <v>3082</v>
      </c>
      <c r="B84" s="13">
        <v>3</v>
      </c>
      <c r="C84" s="13">
        <v>4</v>
      </c>
      <c r="D84" s="14"/>
      <c r="E84" s="15">
        <v>82</v>
      </c>
      <c r="F84" s="16"/>
      <c r="G84" s="17"/>
    </row>
    <row r="85" spans="1:7" ht="14.25">
      <c r="A85" s="12">
        <v>3083</v>
      </c>
      <c r="B85" s="13">
        <v>3</v>
      </c>
      <c r="C85" s="13">
        <v>4</v>
      </c>
      <c r="D85" s="14"/>
      <c r="E85" s="15">
        <v>83</v>
      </c>
      <c r="F85" s="16"/>
      <c r="G85" s="17"/>
    </row>
    <row r="86" spans="1:7" ht="14.25">
      <c r="A86" s="12">
        <v>3084</v>
      </c>
      <c r="B86" s="13">
        <v>3</v>
      </c>
      <c r="C86" s="13">
        <v>4</v>
      </c>
      <c r="D86" s="14"/>
      <c r="E86" s="15">
        <v>84</v>
      </c>
      <c r="F86" s="16"/>
      <c r="G86" s="17"/>
    </row>
    <row r="87" spans="1:7" ht="14.25">
      <c r="A87" s="12">
        <v>3085</v>
      </c>
      <c r="B87" s="13">
        <v>3</v>
      </c>
      <c r="C87" s="13">
        <v>4</v>
      </c>
      <c r="D87" s="14"/>
      <c r="E87" s="15">
        <v>85</v>
      </c>
      <c r="F87" s="16"/>
      <c r="G87" s="17"/>
    </row>
    <row r="88" spans="1:7" ht="14.25">
      <c r="A88" s="12">
        <v>3086</v>
      </c>
      <c r="B88" s="13">
        <v>3</v>
      </c>
      <c r="C88" s="13">
        <v>4</v>
      </c>
      <c r="D88" s="14"/>
      <c r="E88" s="15">
        <v>86</v>
      </c>
      <c r="F88" s="16"/>
      <c r="G88" s="17"/>
    </row>
    <row r="89" spans="1:7" ht="14.25">
      <c r="A89" s="12">
        <v>3087</v>
      </c>
      <c r="B89" s="13">
        <v>3</v>
      </c>
      <c r="C89" s="13">
        <v>4</v>
      </c>
      <c r="D89" s="14"/>
      <c r="E89" s="15">
        <v>87</v>
      </c>
      <c r="F89" s="16"/>
      <c r="G89" s="17"/>
    </row>
    <row r="90" spans="1:7" ht="14.25">
      <c r="A90" s="12">
        <v>3088</v>
      </c>
      <c r="B90" s="13">
        <v>3</v>
      </c>
      <c r="C90" s="13">
        <v>4</v>
      </c>
      <c r="D90" s="14"/>
      <c r="E90" s="15">
        <v>88</v>
      </c>
      <c r="F90" s="16"/>
      <c r="G90" s="17"/>
    </row>
    <row r="91" spans="1:7" ht="14.25">
      <c r="A91" s="12">
        <v>3089</v>
      </c>
      <c r="B91" s="13">
        <v>3</v>
      </c>
      <c r="C91" s="13">
        <v>4</v>
      </c>
      <c r="D91" s="14"/>
      <c r="E91" s="15">
        <v>89</v>
      </c>
      <c r="F91" s="16"/>
      <c r="G91" s="17"/>
    </row>
    <row r="92" spans="1:7" ht="14.25">
      <c r="A92" s="12">
        <v>3090</v>
      </c>
      <c r="B92" s="13">
        <v>3</v>
      </c>
      <c r="C92" s="13">
        <v>4</v>
      </c>
      <c r="D92" s="14"/>
      <c r="E92" s="15">
        <v>90</v>
      </c>
      <c r="F92" s="16"/>
      <c r="G92" s="17"/>
    </row>
    <row r="93" spans="1:7" ht="14.25">
      <c r="A93" s="12">
        <v>3091</v>
      </c>
      <c r="B93" s="13">
        <v>3</v>
      </c>
      <c r="C93" s="13">
        <v>4</v>
      </c>
      <c r="D93" s="14"/>
      <c r="E93" s="15">
        <v>91</v>
      </c>
      <c r="F93" s="16"/>
      <c r="G93" s="17"/>
    </row>
    <row r="94" spans="1:7" ht="14.25">
      <c r="A94" s="12">
        <v>3092</v>
      </c>
      <c r="B94" s="13">
        <v>3</v>
      </c>
      <c r="C94" s="13">
        <v>4</v>
      </c>
      <c r="D94" s="14"/>
      <c r="E94" s="15">
        <v>92</v>
      </c>
      <c r="F94" s="16"/>
      <c r="G94" s="17"/>
    </row>
    <row r="95" spans="1:7" ht="14.25">
      <c r="A95" s="12">
        <v>3093</v>
      </c>
      <c r="B95" s="13">
        <v>3</v>
      </c>
      <c r="C95" s="13">
        <v>4</v>
      </c>
      <c r="D95" s="14"/>
      <c r="E95" s="15">
        <v>93</v>
      </c>
      <c r="F95" s="16"/>
      <c r="G95" s="17"/>
    </row>
    <row r="96" spans="1:7" ht="14.25">
      <c r="A96" s="12">
        <v>3094</v>
      </c>
      <c r="B96" s="13">
        <v>3</v>
      </c>
      <c r="C96" s="13">
        <v>4</v>
      </c>
      <c r="D96" s="14"/>
      <c r="E96" s="15">
        <v>94</v>
      </c>
      <c r="F96" s="16"/>
      <c r="G96" s="17"/>
    </row>
    <row r="97" spans="1:7" ht="14.25">
      <c r="A97" s="12">
        <v>3095</v>
      </c>
      <c r="B97" s="13">
        <v>3</v>
      </c>
      <c r="C97" s="13">
        <v>4</v>
      </c>
      <c r="D97" s="14"/>
      <c r="E97" s="15">
        <v>95</v>
      </c>
      <c r="F97" s="16"/>
      <c r="G97" s="17"/>
    </row>
    <row r="98" spans="1:7" ht="14.25">
      <c r="A98" s="12">
        <v>3096</v>
      </c>
      <c r="B98" s="13">
        <v>3</v>
      </c>
      <c r="C98" s="13">
        <v>4</v>
      </c>
      <c r="D98" s="14"/>
      <c r="E98" s="15">
        <v>96</v>
      </c>
      <c r="F98" s="16"/>
      <c r="G98" s="17"/>
    </row>
    <row r="99" spans="1:7" ht="14.25">
      <c r="A99" s="12">
        <v>3097</v>
      </c>
      <c r="B99" s="13">
        <v>3</v>
      </c>
      <c r="C99" s="13">
        <v>4</v>
      </c>
      <c r="D99" s="14"/>
      <c r="E99" s="15">
        <v>97</v>
      </c>
      <c r="F99" s="16"/>
      <c r="G99" s="17"/>
    </row>
    <row r="100" spans="1:7" ht="14.25">
      <c r="A100" s="12">
        <v>3098</v>
      </c>
      <c r="B100" s="13">
        <v>3</v>
      </c>
      <c r="C100" s="13">
        <v>4</v>
      </c>
      <c r="D100" s="14"/>
      <c r="E100" s="15">
        <v>98</v>
      </c>
      <c r="F100" s="16"/>
      <c r="G100" s="17"/>
    </row>
    <row r="101" spans="1:7" ht="14.25">
      <c r="A101" s="12">
        <v>3099</v>
      </c>
      <c r="B101" s="13">
        <v>3</v>
      </c>
      <c r="C101" s="13">
        <v>4</v>
      </c>
      <c r="D101" s="14"/>
      <c r="E101" s="15">
        <v>99</v>
      </c>
      <c r="F101" s="16"/>
      <c r="G101" s="17"/>
    </row>
    <row r="102" spans="1:7" ht="14.25">
      <c r="A102" s="12">
        <v>3100</v>
      </c>
      <c r="B102" s="13">
        <v>3</v>
      </c>
      <c r="C102" s="13">
        <v>4</v>
      </c>
      <c r="D102" s="14"/>
      <c r="E102" s="15">
        <v>100</v>
      </c>
      <c r="F102" s="16"/>
      <c r="G102" s="17"/>
    </row>
    <row r="103" spans="1:7" ht="14.25">
      <c r="A103" s="12">
        <v>3101</v>
      </c>
      <c r="B103" s="13">
        <v>3</v>
      </c>
      <c r="C103" s="13">
        <v>4</v>
      </c>
      <c r="D103" s="14"/>
      <c r="E103" s="15">
        <v>101</v>
      </c>
      <c r="F103" s="16"/>
      <c r="G103" s="17"/>
    </row>
    <row r="104" spans="1:7" ht="14.25">
      <c r="A104" s="12">
        <v>3102</v>
      </c>
      <c r="B104" s="13">
        <v>3</v>
      </c>
      <c r="C104" s="13">
        <v>4</v>
      </c>
      <c r="D104" s="14"/>
      <c r="E104" s="15">
        <v>102</v>
      </c>
      <c r="F104" s="16"/>
      <c r="G104" s="17"/>
    </row>
    <row r="105" spans="1:7" ht="14.25">
      <c r="A105" s="12">
        <v>3103</v>
      </c>
      <c r="B105" s="13">
        <v>3</v>
      </c>
      <c r="C105" s="13">
        <v>4</v>
      </c>
      <c r="D105" s="14"/>
      <c r="E105" s="15">
        <v>103</v>
      </c>
      <c r="F105" s="16"/>
      <c r="G105" s="17"/>
    </row>
    <row r="106" spans="1:7" ht="14.25">
      <c r="A106" s="12">
        <v>3104</v>
      </c>
      <c r="B106" s="13">
        <v>3</v>
      </c>
      <c r="C106" s="13">
        <v>4</v>
      </c>
      <c r="D106" s="14"/>
      <c r="E106" s="15">
        <v>104</v>
      </c>
      <c r="F106" s="16"/>
      <c r="G106" s="17"/>
    </row>
    <row r="107" spans="1:7" ht="14.25">
      <c r="A107" s="12">
        <v>3105</v>
      </c>
      <c r="B107" s="13">
        <v>3</v>
      </c>
      <c r="C107" s="13">
        <v>4</v>
      </c>
      <c r="D107" s="14"/>
      <c r="E107" s="15">
        <v>105</v>
      </c>
      <c r="F107" s="16"/>
      <c r="G107" s="17"/>
    </row>
    <row r="108" spans="1:7" ht="14.25">
      <c r="A108" s="12">
        <v>3106</v>
      </c>
      <c r="B108" s="13">
        <v>3</v>
      </c>
      <c r="C108" s="13">
        <v>4</v>
      </c>
      <c r="D108" s="14"/>
      <c r="E108" s="15">
        <v>106</v>
      </c>
      <c r="F108" s="16"/>
      <c r="G108" s="17"/>
    </row>
    <row r="109" spans="1:7" ht="14.25">
      <c r="A109" s="12">
        <v>3107</v>
      </c>
      <c r="B109" s="13">
        <v>3</v>
      </c>
      <c r="C109" s="13">
        <v>4</v>
      </c>
      <c r="D109" s="14"/>
      <c r="E109" s="15">
        <v>107</v>
      </c>
      <c r="F109" s="16"/>
      <c r="G109" s="17"/>
    </row>
    <row r="110" spans="1:7" ht="14.25">
      <c r="A110" s="12">
        <v>3108</v>
      </c>
      <c r="B110" s="13">
        <v>3</v>
      </c>
      <c r="C110" s="13">
        <v>4</v>
      </c>
      <c r="D110" s="14"/>
      <c r="E110" s="15">
        <v>108</v>
      </c>
      <c r="F110" s="16"/>
      <c r="G110" s="17"/>
    </row>
    <row r="111" spans="1:7" ht="14.25">
      <c r="A111" s="12">
        <v>3109</v>
      </c>
      <c r="B111" s="13">
        <v>3</v>
      </c>
      <c r="C111" s="13">
        <v>4</v>
      </c>
      <c r="D111" s="14"/>
      <c r="E111" s="15">
        <v>109</v>
      </c>
      <c r="F111" s="16"/>
      <c r="G111" s="17"/>
    </row>
    <row r="112" spans="1:7" ht="14.25">
      <c r="A112" s="12">
        <v>3110</v>
      </c>
      <c r="B112" s="13">
        <v>3</v>
      </c>
      <c r="C112" s="13">
        <v>4</v>
      </c>
      <c r="D112" s="14"/>
      <c r="E112" s="15">
        <v>110</v>
      </c>
      <c r="F112" s="16"/>
      <c r="G112" s="17"/>
    </row>
    <row r="113" spans="1:7" ht="14.25">
      <c r="A113" s="12">
        <v>3111</v>
      </c>
      <c r="B113" s="13">
        <v>3</v>
      </c>
      <c r="C113" s="13">
        <v>4</v>
      </c>
      <c r="D113" s="14"/>
      <c r="E113" s="15">
        <v>111</v>
      </c>
      <c r="F113" s="16"/>
      <c r="G113" s="17"/>
    </row>
    <row r="114" spans="1:7" ht="14.25">
      <c r="A114" s="12">
        <v>3112</v>
      </c>
      <c r="B114" s="13">
        <v>3</v>
      </c>
      <c r="C114" s="13">
        <v>4</v>
      </c>
      <c r="D114" s="14"/>
      <c r="E114" s="15">
        <v>112</v>
      </c>
      <c r="F114" s="16"/>
      <c r="G114" s="17"/>
    </row>
    <row r="115" spans="1:7" ht="14.25">
      <c r="A115" s="12">
        <v>3113</v>
      </c>
      <c r="B115" s="13">
        <v>3</v>
      </c>
      <c r="C115" s="13">
        <v>5</v>
      </c>
      <c r="D115" s="14"/>
      <c r="E115" s="15">
        <v>113</v>
      </c>
      <c r="F115" s="16"/>
      <c r="G115" s="17"/>
    </row>
    <row r="116" spans="1:7" ht="14.25">
      <c r="A116" s="12">
        <v>3114</v>
      </c>
      <c r="B116" s="13">
        <v>3</v>
      </c>
      <c r="C116" s="13">
        <v>5</v>
      </c>
      <c r="D116" s="14"/>
      <c r="E116" s="15">
        <v>114</v>
      </c>
      <c r="F116" s="16"/>
      <c r="G116" s="17"/>
    </row>
    <row r="117" spans="1:7" ht="14.25">
      <c r="A117" s="12">
        <v>3115</v>
      </c>
      <c r="B117" s="13">
        <v>3</v>
      </c>
      <c r="C117" s="13">
        <v>5</v>
      </c>
      <c r="D117" s="14"/>
      <c r="E117" s="15">
        <v>115</v>
      </c>
      <c r="F117" s="16"/>
      <c r="G117" s="17"/>
    </row>
    <row r="118" spans="1:7" ht="14.25">
      <c r="A118" s="12">
        <v>3116</v>
      </c>
      <c r="B118" s="13">
        <v>3</v>
      </c>
      <c r="C118" s="13">
        <v>5</v>
      </c>
      <c r="D118" s="14"/>
      <c r="E118" s="15">
        <v>116</v>
      </c>
      <c r="F118" s="16"/>
      <c r="G118" s="17"/>
    </row>
    <row r="119" spans="1:7" ht="14.25">
      <c r="A119" s="12">
        <v>3117</v>
      </c>
      <c r="B119" s="13">
        <v>3</v>
      </c>
      <c r="C119" s="13">
        <v>6</v>
      </c>
      <c r="D119" s="14"/>
      <c r="E119" s="15">
        <v>117</v>
      </c>
      <c r="F119" s="16"/>
      <c r="G119" s="17"/>
    </row>
    <row r="120" spans="1:7" ht="14.25">
      <c r="A120" s="12">
        <v>3118</v>
      </c>
      <c r="B120" s="13">
        <v>3</v>
      </c>
      <c r="C120" s="13">
        <v>6</v>
      </c>
      <c r="D120" s="14"/>
      <c r="E120" s="15">
        <v>118</v>
      </c>
      <c r="F120" s="16"/>
      <c r="G120" s="17"/>
    </row>
    <row r="121" spans="1:7" ht="14.25">
      <c r="A121" s="12">
        <v>3119</v>
      </c>
      <c r="B121" s="13">
        <v>3</v>
      </c>
      <c r="C121" s="13">
        <v>6</v>
      </c>
      <c r="D121" s="14"/>
      <c r="E121" s="15">
        <v>119</v>
      </c>
      <c r="F121" s="19"/>
      <c r="G121" s="17"/>
    </row>
    <row r="122" spans="1:7" ht="14.25">
      <c r="A122" s="12">
        <v>3120</v>
      </c>
      <c r="B122" s="13">
        <v>3</v>
      </c>
      <c r="C122" s="13">
        <v>6</v>
      </c>
      <c r="D122" s="14"/>
      <c r="E122" s="15">
        <v>120</v>
      </c>
      <c r="F122" s="16"/>
      <c r="G122" s="17"/>
    </row>
    <row r="123" spans="1:7" ht="14.25">
      <c r="A123" s="12">
        <v>3121</v>
      </c>
      <c r="B123" s="13">
        <v>3</v>
      </c>
      <c r="C123" s="13">
        <v>6</v>
      </c>
      <c r="D123" s="14"/>
      <c r="E123" s="15">
        <v>121</v>
      </c>
      <c r="F123" s="16"/>
      <c r="G123" s="17"/>
    </row>
    <row r="124" spans="1:7" ht="14.25">
      <c r="A124" s="12">
        <v>3122</v>
      </c>
      <c r="B124" s="13">
        <v>3</v>
      </c>
      <c r="C124" s="13">
        <v>6</v>
      </c>
      <c r="D124" s="14"/>
      <c r="E124" s="15">
        <v>122</v>
      </c>
      <c r="F124" s="16"/>
      <c r="G124" s="17"/>
    </row>
    <row r="125" spans="1:7" ht="14.25">
      <c r="A125" s="12">
        <v>3123</v>
      </c>
      <c r="B125" s="13">
        <v>3</v>
      </c>
      <c r="C125" s="13">
        <v>6</v>
      </c>
      <c r="D125" s="14"/>
      <c r="E125" s="15">
        <v>123</v>
      </c>
      <c r="F125" s="16"/>
      <c r="G125" s="17"/>
    </row>
    <row r="126" spans="1:7" ht="14.25">
      <c r="A126" s="12">
        <v>3124</v>
      </c>
      <c r="B126" s="13">
        <v>3</v>
      </c>
      <c r="C126" s="13">
        <v>6</v>
      </c>
      <c r="D126" s="14"/>
      <c r="E126" s="15">
        <v>124</v>
      </c>
      <c r="F126" s="16"/>
      <c r="G126" s="17"/>
    </row>
    <row r="127" spans="1:7" ht="15" thickBot="1">
      <c r="A127" s="12">
        <v>3125</v>
      </c>
      <c r="B127" s="20">
        <v>3</v>
      </c>
      <c r="C127" s="20">
        <v>6</v>
      </c>
      <c r="D127" s="21"/>
      <c r="E127" s="22">
        <v>125</v>
      </c>
      <c r="F127" s="23"/>
      <c r="G127" s="24"/>
    </row>
  </sheetData>
  <phoneticPr fontId="2"/>
  <pageMargins left="0.56999999999999995" right="0.70866141732283472" top="0.53" bottom="0.57999999999999996" header="0.31496062992125984" footer="0.31496062992125984"/>
  <pageSetup paperSize="12" scale="85"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78"/>
  <sheetViews>
    <sheetView tabSelected="1" view="pageBreakPreview" zoomScale="60" zoomScaleNormal="100" workbookViewId="0">
      <selection activeCell="AD13" sqref="AD13:AK52"/>
    </sheetView>
  </sheetViews>
  <sheetFormatPr defaultRowHeight="13.5"/>
  <cols>
    <col min="1" max="1" width="2.5" customWidth="1"/>
    <col min="2" max="2" width="4.25" customWidth="1"/>
    <col min="3" max="3" width="5.25" customWidth="1"/>
    <col min="4" max="6" width="2.875" customWidth="1"/>
    <col min="7" max="29" width="5.75" customWidth="1"/>
    <col min="30" max="37" width="8" customWidth="1"/>
    <col min="38" max="49" width="2.5" customWidth="1"/>
    <col min="50" max="53" width="9" style="25"/>
  </cols>
  <sheetData>
    <row r="1" spans="1:53"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53"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53">
      <c r="B4" s="31"/>
      <c r="C4" s="32"/>
    </row>
    <row r="5" spans="1:53">
      <c r="B5" s="33"/>
      <c r="C5" s="34"/>
      <c r="E5" t="s">
        <v>7</v>
      </c>
    </row>
    <row r="8" spans="1:53" ht="21" customHeight="1">
      <c r="E8" s="35" t="s">
        <v>85</v>
      </c>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row>
    <row r="9" spans="1:53" ht="21" customHeight="1">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row>
    <row r="10" spans="1:53" ht="14.25" customHeight="1" thickBot="1">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53" ht="21" customHeight="1">
      <c r="A11" s="50" t="s">
        <v>5</v>
      </c>
      <c r="B11" s="51"/>
      <c r="C11" s="29"/>
      <c r="D11" s="52"/>
      <c r="E11" s="53"/>
      <c r="F11" s="53"/>
      <c r="G11" s="56" t="s">
        <v>122</v>
      </c>
      <c r="H11" s="56"/>
      <c r="I11" s="56"/>
      <c r="J11" s="56"/>
      <c r="K11" s="56"/>
      <c r="L11" s="56"/>
      <c r="M11" s="56"/>
      <c r="N11" s="56"/>
      <c r="O11" s="56"/>
      <c r="P11" s="56"/>
      <c r="Q11" s="56"/>
      <c r="R11" s="56"/>
      <c r="S11" s="56"/>
      <c r="T11" s="56"/>
      <c r="U11" s="56"/>
      <c r="V11" s="56"/>
      <c r="W11" s="56"/>
      <c r="X11" s="56"/>
      <c r="Y11" s="56"/>
      <c r="Z11" s="56"/>
      <c r="AA11" s="56"/>
      <c r="AB11" s="56"/>
      <c r="AC11" s="56"/>
      <c r="AD11" s="56" t="s">
        <v>4</v>
      </c>
      <c r="AE11" s="56"/>
      <c r="AF11" s="56"/>
      <c r="AG11" s="56"/>
      <c r="AH11" s="56"/>
      <c r="AI11" s="56"/>
      <c r="AJ11" s="56"/>
      <c r="AK11" s="58"/>
      <c r="AN11" s="60" t="s">
        <v>4</v>
      </c>
      <c r="AO11" s="60"/>
      <c r="AP11" s="60"/>
      <c r="AQ11" s="60"/>
      <c r="AR11" s="60"/>
      <c r="AS11" s="60"/>
      <c r="AT11" s="60"/>
      <c r="AU11" s="60"/>
    </row>
    <row r="12" spans="1:53" ht="21" customHeight="1" thickBot="1">
      <c r="A12" s="50"/>
      <c r="B12" s="51"/>
      <c r="C12" s="29"/>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60"/>
      <c r="AO12" s="60"/>
      <c r="AP12" s="60"/>
      <c r="AQ12" s="60"/>
      <c r="AR12" s="60"/>
      <c r="AS12" s="60"/>
      <c r="AT12" s="60"/>
      <c r="AU12" s="60"/>
      <c r="AX12" s="36">
        <v>3001</v>
      </c>
      <c r="AY12" s="36">
        <v>3002</v>
      </c>
      <c r="AZ12" s="36">
        <v>3003</v>
      </c>
      <c r="BA12" s="36">
        <v>3004</v>
      </c>
    </row>
    <row r="13" spans="1:53" ht="45" customHeight="1">
      <c r="A13" s="37">
        <v>3001</v>
      </c>
      <c r="B13" s="38"/>
      <c r="C13" s="29"/>
      <c r="D13" s="39">
        <v>1</v>
      </c>
      <c r="E13" s="40"/>
      <c r="F13" s="40"/>
      <c r="G13" s="43" t="str">
        <f>VLOOKUP(A13,'３年'!$A$3:$G$127,6)</f>
        <v>密度の単位は何ですか？（主に使われるもの）</v>
      </c>
      <c r="H13" s="43"/>
      <c r="I13" s="43"/>
      <c r="J13" s="43"/>
      <c r="K13" s="43"/>
      <c r="L13" s="43"/>
      <c r="M13" s="43"/>
      <c r="N13" s="43"/>
      <c r="O13" s="43"/>
      <c r="P13" s="43"/>
      <c r="Q13" s="43"/>
      <c r="R13" s="43"/>
      <c r="S13" s="43"/>
      <c r="T13" s="43"/>
      <c r="U13" s="43"/>
      <c r="V13" s="43"/>
      <c r="W13" s="43"/>
      <c r="X13" s="43"/>
      <c r="Y13" s="43"/>
      <c r="Z13" s="43"/>
      <c r="AA13" s="43"/>
      <c r="AB13" s="43"/>
      <c r="AC13" s="43"/>
      <c r="AD13" s="45" t="s">
        <v>117</v>
      </c>
      <c r="AE13" s="45"/>
      <c r="AF13" s="45"/>
      <c r="AG13" s="45"/>
      <c r="AH13" s="45"/>
      <c r="AI13" s="45"/>
      <c r="AJ13" s="45"/>
      <c r="AK13" s="46"/>
      <c r="AN13" s="49" t="str">
        <f>VLOOKUP(A13,'３年'!$A$3:$G$127,7)</f>
        <v>g/cm3</v>
      </c>
      <c r="AO13" s="49"/>
      <c r="AP13" s="49"/>
      <c r="AQ13" s="49"/>
      <c r="AR13" s="49"/>
      <c r="AS13" s="49"/>
      <c r="AT13" s="49"/>
      <c r="AU13" s="49"/>
      <c r="AX13" s="36"/>
      <c r="AY13" s="36"/>
      <c r="AZ13" s="36"/>
      <c r="BA13" s="36"/>
    </row>
    <row r="14" spans="1:53" ht="45" customHeight="1">
      <c r="A14" s="37"/>
      <c r="B14" s="38"/>
      <c r="C14" s="29"/>
      <c r="D14" s="41"/>
      <c r="E14" s="42"/>
      <c r="F14" s="42"/>
      <c r="G14" s="44"/>
      <c r="H14" s="44"/>
      <c r="I14" s="44"/>
      <c r="J14" s="44"/>
      <c r="K14" s="44"/>
      <c r="L14" s="44"/>
      <c r="M14" s="44"/>
      <c r="N14" s="44"/>
      <c r="O14" s="44"/>
      <c r="P14" s="44"/>
      <c r="Q14" s="44"/>
      <c r="R14" s="44"/>
      <c r="S14" s="44"/>
      <c r="T14" s="44"/>
      <c r="U14" s="44"/>
      <c r="V14" s="44"/>
      <c r="W14" s="44"/>
      <c r="X14" s="44"/>
      <c r="Y14" s="44"/>
      <c r="Z14" s="44"/>
      <c r="AA14" s="44"/>
      <c r="AB14" s="44"/>
      <c r="AC14" s="44"/>
      <c r="AD14" s="47"/>
      <c r="AE14" s="47"/>
      <c r="AF14" s="47"/>
      <c r="AG14" s="47"/>
      <c r="AH14" s="47"/>
      <c r="AI14" s="47"/>
      <c r="AJ14" s="47"/>
      <c r="AK14" s="48"/>
      <c r="AN14" s="49"/>
      <c r="AO14" s="49"/>
      <c r="AP14" s="49"/>
      <c r="AQ14" s="49"/>
      <c r="AR14" s="49"/>
      <c r="AS14" s="49"/>
      <c r="AT14" s="49"/>
      <c r="AU14" s="49"/>
      <c r="AX14" s="36">
        <v>3008</v>
      </c>
      <c r="AY14" s="36">
        <v>3005</v>
      </c>
      <c r="AZ14" s="36">
        <v>3006</v>
      </c>
      <c r="BA14" s="36">
        <v>3007</v>
      </c>
    </row>
    <row r="15" spans="1:53" ht="45" customHeight="1">
      <c r="A15" s="37">
        <v>3002</v>
      </c>
      <c r="B15" s="38"/>
      <c r="C15" s="29"/>
      <c r="D15" s="41">
        <v>2</v>
      </c>
      <c r="E15" s="42"/>
      <c r="F15" s="42"/>
      <c r="G15" s="44" t="str">
        <f>VLOOKUP(A15,'３年'!$A$3:$G$127,6)</f>
        <v>密度の公式を書きなさい。</v>
      </c>
      <c r="H15" s="44"/>
      <c r="I15" s="44"/>
      <c r="J15" s="44"/>
      <c r="K15" s="44"/>
      <c r="L15" s="44"/>
      <c r="M15" s="44"/>
      <c r="N15" s="44"/>
      <c r="O15" s="44"/>
      <c r="P15" s="44"/>
      <c r="Q15" s="44"/>
      <c r="R15" s="44"/>
      <c r="S15" s="44"/>
      <c r="T15" s="44"/>
      <c r="U15" s="44"/>
      <c r="V15" s="44"/>
      <c r="W15" s="44"/>
      <c r="X15" s="44"/>
      <c r="Y15" s="44"/>
      <c r="Z15" s="44"/>
      <c r="AA15" s="44"/>
      <c r="AB15" s="44"/>
      <c r="AC15" s="44"/>
      <c r="AD15" s="47" t="s">
        <v>118</v>
      </c>
      <c r="AE15" s="47"/>
      <c r="AF15" s="47"/>
      <c r="AG15" s="47"/>
      <c r="AH15" s="47"/>
      <c r="AI15" s="47"/>
      <c r="AJ15" s="47"/>
      <c r="AK15" s="48"/>
      <c r="AN15" s="49" t="str">
        <f>VLOOKUP(A15,'３年'!$A$3:$G$127,7)</f>
        <v>物質の質量［g］／物質の体積［cm3］</v>
      </c>
      <c r="AO15" s="49"/>
      <c r="AP15" s="49"/>
      <c r="AQ15" s="49"/>
      <c r="AR15" s="49"/>
      <c r="AS15" s="49"/>
      <c r="AT15" s="49"/>
      <c r="AU15" s="49"/>
      <c r="AX15" s="36"/>
      <c r="AY15" s="36"/>
      <c r="AZ15" s="36"/>
      <c r="BA15" s="36"/>
    </row>
    <row r="16" spans="1:53" ht="45" customHeight="1">
      <c r="A16" s="37"/>
      <c r="B16" s="38"/>
      <c r="C16" s="29"/>
      <c r="D16" s="41"/>
      <c r="E16" s="42"/>
      <c r="F16" s="42"/>
      <c r="G16" s="44"/>
      <c r="H16" s="44"/>
      <c r="I16" s="44"/>
      <c r="J16" s="44"/>
      <c r="K16" s="44"/>
      <c r="L16" s="44"/>
      <c r="M16" s="44"/>
      <c r="N16" s="44"/>
      <c r="O16" s="44"/>
      <c r="P16" s="44"/>
      <c r="Q16" s="44"/>
      <c r="R16" s="44"/>
      <c r="S16" s="44"/>
      <c r="T16" s="44"/>
      <c r="U16" s="44"/>
      <c r="V16" s="44"/>
      <c r="W16" s="44"/>
      <c r="X16" s="44"/>
      <c r="Y16" s="44"/>
      <c r="Z16" s="44"/>
      <c r="AA16" s="44"/>
      <c r="AB16" s="44"/>
      <c r="AC16" s="44"/>
      <c r="AD16" s="47"/>
      <c r="AE16" s="47"/>
      <c r="AF16" s="47"/>
      <c r="AG16" s="47"/>
      <c r="AH16" s="47"/>
      <c r="AI16" s="47"/>
      <c r="AJ16" s="47"/>
      <c r="AK16" s="48"/>
      <c r="AN16" s="49"/>
      <c r="AO16" s="49"/>
      <c r="AP16" s="49"/>
      <c r="AQ16" s="49"/>
      <c r="AR16" s="49"/>
      <c r="AS16" s="49"/>
      <c r="AT16" s="49"/>
      <c r="AU16" s="49"/>
      <c r="AX16" s="36">
        <v>3011</v>
      </c>
      <c r="AY16" s="36">
        <v>3012</v>
      </c>
      <c r="AZ16" s="36">
        <v>3009</v>
      </c>
      <c r="BA16" s="36">
        <v>3010</v>
      </c>
    </row>
    <row r="17" spans="1:53" ht="45" customHeight="1">
      <c r="A17" s="37">
        <v>3003</v>
      </c>
      <c r="B17" s="38"/>
      <c r="C17" s="29"/>
      <c r="D17" s="41">
        <v>3</v>
      </c>
      <c r="E17" s="42"/>
      <c r="F17" s="42"/>
      <c r="G17" s="61" t="str">
        <f>VLOOKUP(A17,'３年'!$A$3:$G$127,6)</f>
        <v>質量パーセント濃度［％］の公式を書きなさい。</v>
      </c>
      <c r="H17" s="61"/>
      <c r="I17" s="61"/>
      <c r="J17" s="61"/>
      <c r="K17" s="61"/>
      <c r="L17" s="61"/>
      <c r="M17" s="61"/>
      <c r="N17" s="61"/>
      <c r="O17" s="61"/>
      <c r="P17" s="61"/>
      <c r="Q17" s="61"/>
      <c r="R17" s="61"/>
      <c r="S17" s="61"/>
      <c r="T17" s="61"/>
      <c r="U17" s="61"/>
      <c r="V17" s="61"/>
      <c r="W17" s="61"/>
      <c r="X17" s="61"/>
      <c r="Y17" s="61"/>
      <c r="Z17" s="61"/>
      <c r="AA17" s="61"/>
      <c r="AB17" s="61"/>
      <c r="AC17" s="61"/>
      <c r="AD17" s="62" t="s">
        <v>121</v>
      </c>
      <c r="AE17" s="62"/>
      <c r="AF17" s="62"/>
      <c r="AG17" s="62"/>
      <c r="AH17" s="62"/>
      <c r="AI17" s="62"/>
      <c r="AJ17" s="62"/>
      <c r="AK17" s="63"/>
      <c r="AN17" s="49" t="str">
        <f>VLOOKUP(A17,'３年'!$A$3:$G$127,7)</f>
        <v>溶質［g］／溶質［g］＋溶媒［g］</v>
      </c>
      <c r="AO17" s="49"/>
      <c r="AP17" s="49"/>
      <c r="AQ17" s="49"/>
      <c r="AR17" s="49"/>
      <c r="AS17" s="49"/>
      <c r="AT17" s="49"/>
      <c r="AU17" s="49"/>
      <c r="AX17" s="36"/>
      <c r="AY17" s="36"/>
      <c r="AZ17" s="36"/>
      <c r="BA17" s="36"/>
    </row>
    <row r="18" spans="1:53" ht="45" customHeight="1">
      <c r="A18" s="37"/>
      <c r="B18" s="38"/>
      <c r="C18" s="29"/>
      <c r="D18" s="41"/>
      <c r="E18" s="42"/>
      <c r="F18" s="42"/>
      <c r="G18" s="61"/>
      <c r="H18" s="61"/>
      <c r="I18" s="61"/>
      <c r="J18" s="61"/>
      <c r="K18" s="61"/>
      <c r="L18" s="61"/>
      <c r="M18" s="61"/>
      <c r="N18" s="61"/>
      <c r="O18" s="61"/>
      <c r="P18" s="61"/>
      <c r="Q18" s="61"/>
      <c r="R18" s="61"/>
      <c r="S18" s="61"/>
      <c r="T18" s="61"/>
      <c r="U18" s="61"/>
      <c r="V18" s="61"/>
      <c r="W18" s="61"/>
      <c r="X18" s="61"/>
      <c r="Y18" s="61"/>
      <c r="Z18" s="61"/>
      <c r="AA18" s="61"/>
      <c r="AB18" s="61"/>
      <c r="AC18" s="61"/>
      <c r="AD18" s="62"/>
      <c r="AE18" s="62"/>
      <c r="AF18" s="62"/>
      <c r="AG18" s="62"/>
      <c r="AH18" s="62"/>
      <c r="AI18" s="62"/>
      <c r="AJ18" s="62"/>
      <c r="AK18" s="63"/>
      <c r="AN18" s="49"/>
      <c r="AO18" s="49"/>
      <c r="AP18" s="49"/>
      <c r="AQ18" s="49"/>
      <c r="AR18" s="49"/>
      <c r="AS18" s="49"/>
      <c r="AT18" s="49"/>
      <c r="AU18" s="49"/>
      <c r="AX18" s="36">
        <v>3014</v>
      </c>
      <c r="AY18" s="36">
        <v>3015</v>
      </c>
      <c r="AZ18" s="36">
        <v>3016</v>
      </c>
      <c r="BA18" s="36">
        <v>3013</v>
      </c>
    </row>
    <row r="19" spans="1:53" ht="45" customHeight="1">
      <c r="A19" s="37">
        <v>3004</v>
      </c>
      <c r="B19" s="38"/>
      <c r="C19" s="29"/>
      <c r="D19" s="41">
        <v>4</v>
      </c>
      <c r="E19" s="42"/>
      <c r="F19" s="42"/>
      <c r="G19" s="61" t="str">
        <f>VLOOKUP(A19,'３年'!$A$3:$G$127,6)</f>
        <v>圧力の単位は何ですか？</v>
      </c>
      <c r="H19" s="61"/>
      <c r="I19" s="61"/>
      <c r="J19" s="61"/>
      <c r="K19" s="61"/>
      <c r="L19" s="61"/>
      <c r="M19" s="61"/>
      <c r="N19" s="61"/>
      <c r="O19" s="61"/>
      <c r="P19" s="61"/>
      <c r="Q19" s="61"/>
      <c r="R19" s="61"/>
      <c r="S19" s="61"/>
      <c r="T19" s="61"/>
      <c r="U19" s="61"/>
      <c r="V19" s="61"/>
      <c r="W19" s="61"/>
      <c r="X19" s="61"/>
      <c r="Y19" s="61"/>
      <c r="Z19" s="61"/>
      <c r="AA19" s="61"/>
      <c r="AB19" s="61"/>
      <c r="AC19" s="61"/>
      <c r="AD19" s="62" t="s">
        <v>101</v>
      </c>
      <c r="AE19" s="62"/>
      <c r="AF19" s="62"/>
      <c r="AG19" s="62"/>
      <c r="AH19" s="62"/>
      <c r="AI19" s="62"/>
      <c r="AJ19" s="62"/>
      <c r="AK19" s="63"/>
      <c r="AN19" s="49" t="str">
        <f>VLOOKUP(A19,'３年'!$A$3:$G$127,7)</f>
        <v>Pa（パスカル）</v>
      </c>
      <c r="AO19" s="49"/>
      <c r="AP19" s="49"/>
      <c r="AQ19" s="49"/>
      <c r="AR19" s="49"/>
      <c r="AS19" s="49"/>
      <c r="AT19" s="49"/>
      <c r="AU19" s="49"/>
      <c r="AX19" s="36"/>
      <c r="AY19" s="36"/>
      <c r="AZ19" s="36"/>
      <c r="BA19" s="36"/>
    </row>
    <row r="20" spans="1:53" ht="45" customHeight="1">
      <c r="A20" s="37"/>
      <c r="B20" s="38"/>
      <c r="C20" s="29"/>
      <c r="D20" s="41"/>
      <c r="E20" s="42"/>
      <c r="F20" s="42"/>
      <c r="G20" s="61"/>
      <c r="H20" s="61"/>
      <c r="I20" s="61"/>
      <c r="J20" s="61"/>
      <c r="K20" s="61"/>
      <c r="L20" s="61"/>
      <c r="M20" s="61"/>
      <c r="N20" s="61"/>
      <c r="O20" s="61"/>
      <c r="P20" s="61"/>
      <c r="Q20" s="61"/>
      <c r="R20" s="61"/>
      <c r="S20" s="61"/>
      <c r="T20" s="61"/>
      <c r="U20" s="61"/>
      <c r="V20" s="61"/>
      <c r="W20" s="61"/>
      <c r="X20" s="61"/>
      <c r="Y20" s="61"/>
      <c r="Z20" s="61"/>
      <c r="AA20" s="61"/>
      <c r="AB20" s="61"/>
      <c r="AC20" s="61"/>
      <c r="AD20" s="62"/>
      <c r="AE20" s="62"/>
      <c r="AF20" s="62"/>
      <c r="AG20" s="62"/>
      <c r="AH20" s="62"/>
      <c r="AI20" s="62"/>
      <c r="AJ20" s="62"/>
      <c r="AK20" s="63"/>
      <c r="AN20" s="49"/>
      <c r="AO20" s="49"/>
      <c r="AP20" s="49"/>
      <c r="AQ20" s="49"/>
      <c r="AR20" s="49"/>
      <c r="AS20" s="49"/>
      <c r="AT20" s="49"/>
      <c r="AU20" s="49"/>
      <c r="AX20" s="36">
        <v>3020</v>
      </c>
      <c r="AY20" s="36">
        <v>3019</v>
      </c>
      <c r="AZ20" s="36">
        <v>3018</v>
      </c>
      <c r="BA20" s="36">
        <v>3017</v>
      </c>
    </row>
    <row r="21" spans="1:53" ht="45" customHeight="1">
      <c r="A21" s="37">
        <v>3005</v>
      </c>
      <c r="B21" s="38"/>
      <c r="C21" s="29"/>
      <c r="D21" s="41">
        <v>5</v>
      </c>
      <c r="E21" s="42"/>
      <c r="F21" s="42"/>
      <c r="G21" s="61" t="str">
        <f>VLOOKUP(A21,'３年'!$A$3:$G$127,6)</f>
        <v>圧力の公式を書きなさい。</v>
      </c>
      <c r="H21" s="61"/>
      <c r="I21" s="61"/>
      <c r="J21" s="61"/>
      <c r="K21" s="61"/>
      <c r="L21" s="61"/>
      <c r="M21" s="61"/>
      <c r="N21" s="61"/>
      <c r="O21" s="61"/>
      <c r="P21" s="61"/>
      <c r="Q21" s="61"/>
      <c r="R21" s="61"/>
      <c r="S21" s="61"/>
      <c r="T21" s="61"/>
      <c r="U21" s="61"/>
      <c r="V21" s="61"/>
      <c r="W21" s="61"/>
      <c r="X21" s="61"/>
      <c r="Y21" s="61"/>
      <c r="Z21" s="61"/>
      <c r="AA21" s="61"/>
      <c r="AB21" s="61"/>
      <c r="AC21" s="61"/>
      <c r="AD21" s="62" t="s">
        <v>119</v>
      </c>
      <c r="AE21" s="62"/>
      <c r="AF21" s="62"/>
      <c r="AG21" s="62"/>
      <c r="AH21" s="62"/>
      <c r="AI21" s="62"/>
      <c r="AJ21" s="62"/>
      <c r="AK21" s="63"/>
      <c r="AN21" s="49" t="str">
        <f>VLOOKUP(A21,'３年'!$A$3:$G$127,7)</f>
        <v>面を垂直に押す力［N］／力がはたらく面積［m2］</v>
      </c>
      <c r="AO21" s="49"/>
      <c r="AP21" s="49"/>
      <c r="AQ21" s="49"/>
      <c r="AR21" s="49"/>
      <c r="AS21" s="49"/>
      <c r="AT21" s="49"/>
      <c r="AU21" s="49"/>
      <c r="AX21" s="36"/>
      <c r="AY21" s="36"/>
      <c r="AZ21" s="36"/>
      <c r="BA21" s="36"/>
    </row>
    <row r="22" spans="1:53" ht="45" customHeight="1">
      <c r="A22" s="37"/>
      <c r="B22" s="38"/>
      <c r="C22" s="29"/>
      <c r="D22" s="41"/>
      <c r="E22" s="42"/>
      <c r="F22" s="42"/>
      <c r="G22" s="61"/>
      <c r="H22" s="61"/>
      <c r="I22" s="61"/>
      <c r="J22" s="61"/>
      <c r="K22" s="61"/>
      <c r="L22" s="61"/>
      <c r="M22" s="61"/>
      <c r="N22" s="61"/>
      <c r="O22" s="61"/>
      <c r="P22" s="61"/>
      <c r="Q22" s="61"/>
      <c r="R22" s="61"/>
      <c r="S22" s="61"/>
      <c r="T22" s="61"/>
      <c r="U22" s="61"/>
      <c r="V22" s="61"/>
      <c r="W22" s="61"/>
      <c r="X22" s="61"/>
      <c r="Y22" s="61"/>
      <c r="Z22" s="61"/>
      <c r="AA22" s="61"/>
      <c r="AB22" s="61"/>
      <c r="AC22" s="61"/>
      <c r="AD22" s="62"/>
      <c r="AE22" s="62"/>
      <c r="AF22" s="62"/>
      <c r="AG22" s="62"/>
      <c r="AH22" s="62"/>
      <c r="AI22" s="62"/>
      <c r="AJ22" s="62"/>
      <c r="AK22" s="63"/>
      <c r="AN22" s="49"/>
      <c r="AO22" s="49"/>
      <c r="AP22" s="49"/>
      <c r="AQ22" s="49"/>
      <c r="AR22" s="49"/>
      <c r="AS22" s="49"/>
      <c r="AT22" s="49"/>
      <c r="AU22" s="49"/>
      <c r="AX22" s="36">
        <v>3023</v>
      </c>
      <c r="AY22" s="36">
        <v>3022</v>
      </c>
      <c r="AZ22" s="36">
        <v>3021</v>
      </c>
      <c r="BA22" s="36">
        <v>3024</v>
      </c>
    </row>
    <row r="23" spans="1:53" ht="45" customHeight="1">
      <c r="A23" s="37">
        <v>3006</v>
      </c>
      <c r="B23" s="38"/>
      <c r="C23" s="29"/>
      <c r="D23" s="41">
        <v>6</v>
      </c>
      <c r="E23" s="42"/>
      <c r="F23" s="42"/>
      <c r="G23" s="61" t="str">
        <f>VLOOKUP(A23,'３年'!$A$3:$G$127,6)</f>
        <v>一定時間に弦が振動する時に使う、振動数の単位は何か？</v>
      </c>
      <c r="H23" s="61"/>
      <c r="I23" s="61"/>
      <c r="J23" s="61"/>
      <c r="K23" s="61"/>
      <c r="L23" s="61"/>
      <c r="M23" s="61"/>
      <c r="N23" s="61"/>
      <c r="O23" s="61"/>
      <c r="P23" s="61"/>
      <c r="Q23" s="61"/>
      <c r="R23" s="61"/>
      <c r="S23" s="61"/>
      <c r="T23" s="61"/>
      <c r="U23" s="61"/>
      <c r="V23" s="61"/>
      <c r="W23" s="61"/>
      <c r="X23" s="61"/>
      <c r="Y23" s="61"/>
      <c r="Z23" s="61"/>
      <c r="AA23" s="61"/>
      <c r="AB23" s="61"/>
      <c r="AC23" s="61"/>
      <c r="AD23" s="62" t="s">
        <v>102</v>
      </c>
      <c r="AE23" s="62"/>
      <c r="AF23" s="62"/>
      <c r="AG23" s="62"/>
      <c r="AH23" s="62"/>
      <c r="AI23" s="62"/>
      <c r="AJ23" s="62"/>
      <c r="AK23" s="63"/>
      <c r="AN23" s="49" t="str">
        <f>VLOOKUP(A23,'３年'!$A$3:$G$127,7)</f>
        <v>Hz（ヘルツ）</v>
      </c>
      <c r="AO23" s="49"/>
      <c r="AP23" s="49"/>
      <c r="AQ23" s="49"/>
      <c r="AR23" s="49"/>
      <c r="AS23" s="49"/>
      <c r="AT23" s="49"/>
      <c r="AU23" s="49"/>
      <c r="AX23" s="36"/>
      <c r="AY23" s="36"/>
      <c r="AZ23" s="36"/>
      <c r="BA23" s="36"/>
    </row>
    <row r="24" spans="1:53" ht="45" customHeight="1">
      <c r="A24" s="37"/>
      <c r="B24" s="38"/>
      <c r="C24" s="29"/>
      <c r="D24" s="41"/>
      <c r="E24" s="42"/>
      <c r="F24" s="42"/>
      <c r="G24" s="61"/>
      <c r="H24" s="61"/>
      <c r="I24" s="61"/>
      <c r="J24" s="61"/>
      <c r="K24" s="61"/>
      <c r="L24" s="61"/>
      <c r="M24" s="61"/>
      <c r="N24" s="61"/>
      <c r="O24" s="61"/>
      <c r="P24" s="61"/>
      <c r="Q24" s="61"/>
      <c r="R24" s="61"/>
      <c r="S24" s="61"/>
      <c r="T24" s="61"/>
      <c r="U24" s="61"/>
      <c r="V24" s="61"/>
      <c r="W24" s="61"/>
      <c r="X24" s="61"/>
      <c r="Y24" s="61"/>
      <c r="Z24" s="61"/>
      <c r="AA24" s="61"/>
      <c r="AB24" s="61"/>
      <c r="AC24" s="61"/>
      <c r="AD24" s="62"/>
      <c r="AE24" s="62"/>
      <c r="AF24" s="62"/>
      <c r="AG24" s="62"/>
      <c r="AH24" s="62"/>
      <c r="AI24" s="62"/>
      <c r="AJ24" s="62"/>
      <c r="AK24" s="63"/>
      <c r="AN24" s="49"/>
      <c r="AO24" s="49"/>
      <c r="AP24" s="49"/>
      <c r="AQ24" s="49"/>
      <c r="AR24" s="49"/>
      <c r="AS24" s="49"/>
      <c r="AT24" s="49"/>
      <c r="AU24" s="49"/>
      <c r="AX24" s="36">
        <v>3026</v>
      </c>
      <c r="AY24" s="36">
        <v>3025</v>
      </c>
      <c r="AZ24" s="36">
        <v>3028</v>
      </c>
      <c r="BA24" s="36">
        <v>3027</v>
      </c>
    </row>
    <row r="25" spans="1:53" ht="45" customHeight="1">
      <c r="A25" s="37">
        <v>3007</v>
      </c>
      <c r="B25" s="38"/>
      <c r="C25" s="29"/>
      <c r="D25" s="41">
        <v>7</v>
      </c>
      <c r="E25" s="42"/>
      <c r="F25" s="42"/>
      <c r="G25" s="61" t="str">
        <f>VLOOKUP(A25,'３年'!$A$3:$G$127,6)</f>
        <v>力の大きさの単位は何か？</v>
      </c>
      <c r="H25" s="61"/>
      <c r="I25" s="61"/>
      <c r="J25" s="61"/>
      <c r="K25" s="61"/>
      <c r="L25" s="61"/>
      <c r="M25" s="61"/>
      <c r="N25" s="61"/>
      <c r="O25" s="61"/>
      <c r="P25" s="61"/>
      <c r="Q25" s="61"/>
      <c r="R25" s="61"/>
      <c r="S25" s="61"/>
      <c r="T25" s="61"/>
      <c r="U25" s="61"/>
      <c r="V25" s="61"/>
      <c r="W25" s="61"/>
      <c r="X25" s="61"/>
      <c r="Y25" s="61"/>
      <c r="Z25" s="61"/>
      <c r="AA25" s="61"/>
      <c r="AB25" s="61"/>
      <c r="AC25" s="61"/>
      <c r="AD25" s="62" t="s">
        <v>103</v>
      </c>
      <c r="AE25" s="62"/>
      <c r="AF25" s="62"/>
      <c r="AG25" s="62"/>
      <c r="AH25" s="62"/>
      <c r="AI25" s="62"/>
      <c r="AJ25" s="62"/>
      <c r="AK25" s="63"/>
      <c r="AN25" s="49" t="str">
        <f>VLOOKUP(A25,'３年'!$A$3:$G$127,7)</f>
        <v>N（ニュートン）</v>
      </c>
      <c r="AO25" s="49"/>
      <c r="AP25" s="49"/>
      <c r="AQ25" s="49"/>
      <c r="AR25" s="49"/>
      <c r="AS25" s="49"/>
      <c r="AT25" s="49"/>
      <c r="AU25" s="49"/>
      <c r="AX25" s="36"/>
      <c r="AY25" s="36"/>
      <c r="AZ25" s="36"/>
      <c r="BA25" s="36"/>
    </row>
    <row r="26" spans="1:53" ht="45" customHeight="1">
      <c r="A26" s="37"/>
      <c r="B26" s="38"/>
      <c r="C26" s="29"/>
      <c r="D26" s="41"/>
      <c r="E26" s="42"/>
      <c r="F26" s="42"/>
      <c r="G26" s="61"/>
      <c r="H26" s="61"/>
      <c r="I26" s="61"/>
      <c r="J26" s="61"/>
      <c r="K26" s="61"/>
      <c r="L26" s="61"/>
      <c r="M26" s="61"/>
      <c r="N26" s="61"/>
      <c r="O26" s="61"/>
      <c r="P26" s="61"/>
      <c r="Q26" s="61"/>
      <c r="R26" s="61"/>
      <c r="S26" s="61"/>
      <c r="T26" s="61"/>
      <c r="U26" s="61"/>
      <c r="V26" s="61"/>
      <c r="W26" s="61"/>
      <c r="X26" s="61"/>
      <c r="Y26" s="61"/>
      <c r="Z26" s="61"/>
      <c r="AA26" s="61"/>
      <c r="AB26" s="61"/>
      <c r="AC26" s="61"/>
      <c r="AD26" s="62"/>
      <c r="AE26" s="62"/>
      <c r="AF26" s="62"/>
      <c r="AG26" s="62"/>
      <c r="AH26" s="62"/>
      <c r="AI26" s="62"/>
      <c r="AJ26" s="62"/>
      <c r="AK26" s="63"/>
      <c r="AN26" s="49"/>
      <c r="AO26" s="49"/>
      <c r="AP26" s="49"/>
      <c r="AQ26" s="49"/>
      <c r="AR26" s="49"/>
      <c r="AS26" s="49"/>
      <c r="AT26" s="49"/>
      <c r="AU26" s="49"/>
      <c r="AX26" s="36">
        <v>3029</v>
      </c>
      <c r="AY26" s="36">
        <v>3032</v>
      </c>
      <c r="AZ26" s="36">
        <v>3031</v>
      </c>
      <c r="BA26" s="36">
        <v>3030</v>
      </c>
    </row>
    <row r="27" spans="1:53" ht="45" customHeight="1">
      <c r="A27" s="37">
        <v>3008</v>
      </c>
      <c r="B27" s="38"/>
      <c r="C27" s="29"/>
      <c r="D27" s="41">
        <v>8</v>
      </c>
      <c r="E27" s="42"/>
      <c r="F27" s="42"/>
      <c r="G27" s="61" t="str">
        <f>VLOOKUP(A27,'３年'!$A$3:$G$127,6)</f>
        <v>質量の単位は何か？</v>
      </c>
      <c r="H27" s="61"/>
      <c r="I27" s="61"/>
      <c r="J27" s="61"/>
      <c r="K27" s="61"/>
      <c r="L27" s="61"/>
      <c r="M27" s="61"/>
      <c r="N27" s="61"/>
      <c r="O27" s="61"/>
      <c r="P27" s="61"/>
      <c r="Q27" s="61"/>
      <c r="R27" s="61"/>
      <c r="S27" s="61"/>
      <c r="T27" s="61"/>
      <c r="U27" s="61"/>
      <c r="V27" s="61"/>
      <c r="W27" s="61"/>
      <c r="X27" s="61"/>
      <c r="Y27" s="61"/>
      <c r="Z27" s="61"/>
      <c r="AA27" s="61"/>
      <c r="AB27" s="61"/>
      <c r="AC27" s="61"/>
      <c r="AD27" s="62" t="s">
        <v>104</v>
      </c>
      <c r="AE27" s="62"/>
      <c r="AF27" s="62"/>
      <c r="AG27" s="62"/>
      <c r="AH27" s="62"/>
      <c r="AI27" s="62"/>
      <c r="AJ27" s="62"/>
      <c r="AK27" s="63"/>
      <c r="AN27" s="49" t="str">
        <f>VLOOKUP(A27,'３年'!$A$3:$G$127,7)</f>
        <v>g　kg</v>
      </c>
      <c r="AO27" s="49"/>
      <c r="AP27" s="49"/>
      <c r="AQ27" s="49"/>
      <c r="AR27" s="49"/>
      <c r="AS27" s="49"/>
      <c r="AT27" s="49"/>
      <c r="AU27" s="49"/>
      <c r="AX27" s="36"/>
      <c r="AY27" s="36"/>
      <c r="AZ27" s="36"/>
      <c r="BA27" s="36"/>
    </row>
    <row r="28" spans="1:53" ht="45" customHeight="1">
      <c r="A28" s="37"/>
      <c r="B28" s="38"/>
      <c r="C28" s="29"/>
      <c r="D28" s="41"/>
      <c r="E28" s="42"/>
      <c r="F28" s="42"/>
      <c r="G28" s="61"/>
      <c r="H28" s="61"/>
      <c r="I28" s="61"/>
      <c r="J28" s="61"/>
      <c r="K28" s="61"/>
      <c r="L28" s="61"/>
      <c r="M28" s="61"/>
      <c r="N28" s="61"/>
      <c r="O28" s="61"/>
      <c r="P28" s="61"/>
      <c r="Q28" s="61"/>
      <c r="R28" s="61"/>
      <c r="S28" s="61"/>
      <c r="T28" s="61"/>
      <c r="U28" s="61"/>
      <c r="V28" s="61"/>
      <c r="W28" s="61"/>
      <c r="X28" s="61"/>
      <c r="Y28" s="61"/>
      <c r="Z28" s="61"/>
      <c r="AA28" s="61"/>
      <c r="AB28" s="61"/>
      <c r="AC28" s="61"/>
      <c r="AD28" s="62"/>
      <c r="AE28" s="62"/>
      <c r="AF28" s="62"/>
      <c r="AG28" s="62"/>
      <c r="AH28" s="62"/>
      <c r="AI28" s="62"/>
      <c r="AJ28" s="62"/>
      <c r="AK28" s="63"/>
      <c r="AN28" s="49"/>
      <c r="AO28" s="49"/>
      <c r="AP28" s="49"/>
      <c r="AQ28" s="49"/>
      <c r="AR28" s="49"/>
      <c r="AS28" s="49"/>
      <c r="AT28" s="49"/>
      <c r="AU28" s="49"/>
      <c r="AX28" s="36">
        <v>3033</v>
      </c>
      <c r="AY28" s="36">
        <v>3036</v>
      </c>
      <c r="AZ28" s="36">
        <v>3034</v>
      </c>
      <c r="BA28" s="36">
        <v>3035</v>
      </c>
    </row>
    <row r="29" spans="1:53" ht="45" customHeight="1">
      <c r="A29" s="37">
        <v>3009</v>
      </c>
      <c r="B29" s="38"/>
      <c r="C29" s="29"/>
      <c r="D29" s="41">
        <v>9</v>
      </c>
      <c r="E29" s="42"/>
      <c r="F29" s="42"/>
      <c r="G29" s="61" t="str">
        <f>VLOOKUP(A29,'３年'!$A$3:$G$127,6)</f>
        <v>光の反射に関する公式は何か？</v>
      </c>
      <c r="H29" s="61"/>
      <c r="I29" s="61"/>
      <c r="J29" s="61"/>
      <c r="K29" s="61"/>
      <c r="L29" s="61"/>
      <c r="M29" s="61"/>
      <c r="N29" s="61"/>
      <c r="O29" s="61"/>
      <c r="P29" s="61"/>
      <c r="Q29" s="61"/>
      <c r="R29" s="61"/>
      <c r="S29" s="61"/>
      <c r="T29" s="61"/>
      <c r="U29" s="61"/>
      <c r="V29" s="61"/>
      <c r="W29" s="61"/>
      <c r="X29" s="61"/>
      <c r="Y29" s="61"/>
      <c r="Z29" s="61"/>
      <c r="AA29" s="61"/>
      <c r="AB29" s="61"/>
      <c r="AC29" s="61"/>
      <c r="AD29" s="62" t="s">
        <v>105</v>
      </c>
      <c r="AE29" s="62"/>
      <c r="AF29" s="62"/>
      <c r="AG29" s="62"/>
      <c r="AH29" s="62"/>
      <c r="AI29" s="62"/>
      <c r="AJ29" s="62"/>
      <c r="AK29" s="63"/>
      <c r="AN29" s="49" t="str">
        <f>VLOOKUP(A29,'３年'!$A$3:$G$127,7)</f>
        <v>入射角＝反射角</v>
      </c>
      <c r="AO29" s="49"/>
      <c r="AP29" s="49"/>
      <c r="AQ29" s="49"/>
      <c r="AR29" s="49"/>
      <c r="AS29" s="49"/>
      <c r="AT29" s="49"/>
      <c r="AU29" s="49"/>
      <c r="AX29" s="36"/>
      <c r="AY29" s="36"/>
      <c r="AZ29" s="36"/>
      <c r="BA29" s="36"/>
    </row>
    <row r="30" spans="1:53" ht="45" customHeight="1">
      <c r="A30" s="37"/>
      <c r="B30" s="38"/>
      <c r="C30" s="29"/>
      <c r="D30" s="41"/>
      <c r="E30" s="42"/>
      <c r="F30" s="42"/>
      <c r="G30" s="61"/>
      <c r="H30" s="61"/>
      <c r="I30" s="61"/>
      <c r="J30" s="61"/>
      <c r="K30" s="61"/>
      <c r="L30" s="61"/>
      <c r="M30" s="61"/>
      <c r="N30" s="61"/>
      <c r="O30" s="61"/>
      <c r="P30" s="61"/>
      <c r="Q30" s="61"/>
      <c r="R30" s="61"/>
      <c r="S30" s="61"/>
      <c r="T30" s="61"/>
      <c r="U30" s="61"/>
      <c r="V30" s="61"/>
      <c r="W30" s="61"/>
      <c r="X30" s="61"/>
      <c r="Y30" s="61"/>
      <c r="Z30" s="61"/>
      <c r="AA30" s="61"/>
      <c r="AB30" s="61"/>
      <c r="AC30" s="61"/>
      <c r="AD30" s="62"/>
      <c r="AE30" s="62"/>
      <c r="AF30" s="62"/>
      <c r="AG30" s="62"/>
      <c r="AH30" s="62"/>
      <c r="AI30" s="62"/>
      <c r="AJ30" s="62"/>
      <c r="AK30" s="63"/>
      <c r="AN30" s="49"/>
      <c r="AO30" s="49"/>
      <c r="AP30" s="49"/>
      <c r="AQ30" s="49"/>
      <c r="AR30" s="49"/>
      <c r="AS30" s="49"/>
      <c r="AT30" s="49"/>
      <c r="AU30" s="49"/>
      <c r="AX30" s="36">
        <v>3037</v>
      </c>
      <c r="AY30" s="36">
        <v>3038</v>
      </c>
      <c r="AZ30" s="36">
        <v>3039</v>
      </c>
      <c r="BA30" s="36">
        <v>3040</v>
      </c>
    </row>
    <row r="31" spans="1:53" ht="45" customHeight="1">
      <c r="A31" s="37">
        <v>3010</v>
      </c>
      <c r="B31" s="38"/>
      <c r="C31" s="29"/>
      <c r="D31" s="41">
        <v>10</v>
      </c>
      <c r="E31" s="42"/>
      <c r="F31" s="42"/>
      <c r="G31" s="61" t="str">
        <f>VLOOKUP(A31,'３年'!$A$3:$G$127,6)</f>
        <v>顕微鏡の倍率は何×何で表されるか。</v>
      </c>
      <c r="H31" s="61"/>
      <c r="I31" s="61"/>
      <c r="J31" s="61"/>
      <c r="K31" s="61"/>
      <c r="L31" s="61"/>
      <c r="M31" s="61"/>
      <c r="N31" s="61"/>
      <c r="O31" s="61"/>
      <c r="P31" s="61"/>
      <c r="Q31" s="61"/>
      <c r="R31" s="61"/>
      <c r="S31" s="61"/>
      <c r="T31" s="61"/>
      <c r="U31" s="61"/>
      <c r="V31" s="61"/>
      <c r="W31" s="61"/>
      <c r="X31" s="61"/>
      <c r="Y31" s="61"/>
      <c r="Z31" s="61"/>
      <c r="AA31" s="61"/>
      <c r="AB31" s="61"/>
      <c r="AC31" s="61"/>
      <c r="AD31" s="64" t="s">
        <v>106</v>
      </c>
      <c r="AE31" s="64"/>
      <c r="AF31" s="64"/>
      <c r="AG31" s="64"/>
      <c r="AH31" s="64"/>
      <c r="AI31" s="64"/>
      <c r="AJ31" s="64"/>
      <c r="AK31" s="65"/>
      <c r="AN31" s="49" t="str">
        <f>VLOOKUP(A31,'３年'!$A$3:$G$127,7)</f>
        <v>接眼レンズの倍率×対物レンズの倍率</v>
      </c>
      <c r="AO31" s="49"/>
      <c r="AP31" s="49"/>
      <c r="AQ31" s="49"/>
      <c r="AR31" s="49"/>
      <c r="AS31" s="49"/>
      <c r="AT31" s="49"/>
      <c r="AU31" s="49"/>
      <c r="AX31" s="36"/>
      <c r="AY31" s="36"/>
      <c r="AZ31" s="36"/>
      <c r="BA31" s="36"/>
    </row>
    <row r="32" spans="1:53" ht="45" customHeight="1">
      <c r="A32" s="37"/>
      <c r="B32" s="38"/>
      <c r="C32" s="29"/>
      <c r="D32" s="41"/>
      <c r="E32" s="42"/>
      <c r="F32" s="42"/>
      <c r="G32" s="61"/>
      <c r="H32" s="61"/>
      <c r="I32" s="61"/>
      <c r="J32" s="61"/>
      <c r="K32" s="61"/>
      <c r="L32" s="61"/>
      <c r="M32" s="61"/>
      <c r="N32" s="61"/>
      <c r="O32" s="61"/>
      <c r="P32" s="61"/>
      <c r="Q32" s="61"/>
      <c r="R32" s="61"/>
      <c r="S32" s="61"/>
      <c r="T32" s="61"/>
      <c r="U32" s="61"/>
      <c r="V32" s="61"/>
      <c r="W32" s="61"/>
      <c r="X32" s="61"/>
      <c r="Y32" s="61"/>
      <c r="Z32" s="61"/>
      <c r="AA32" s="61"/>
      <c r="AB32" s="61"/>
      <c r="AC32" s="61"/>
      <c r="AD32" s="64"/>
      <c r="AE32" s="64"/>
      <c r="AF32" s="64"/>
      <c r="AG32" s="64"/>
      <c r="AH32" s="64"/>
      <c r="AI32" s="64"/>
      <c r="AJ32" s="64"/>
      <c r="AK32" s="65"/>
      <c r="AN32" s="49"/>
      <c r="AO32" s="49"/>
      <c r="AP32" s="49"/>
      <c r="AQ32" s="49"/>
      <c r="AR32" s="49"/>
      <c r="AS32" s="49"/>
      <c r="AT32" s="49"/>
      <c r="AU32" s="49"/>
      <c r="AX32" s="36">
        <v>3043</v>
      </c>
      <c r="AY32" s="36">
        <v>3042</v>
      </c>
      <c r="AZ32" s="36">
        <v>3044</v>
      </c>
      <c r="BA32" s="36">
        <v>3041</v>
      </c>
    </row>
    <row r="33" spans="1:53" ht="45" customHeight="1">
      <c r="A33" s="37">
        <v>3011</v>
      </c>
      <c r="B33" s="38"/>
      <c r="C33" s="29"/>
      <c r="D33" s="41">
        <v>11</v>
      </c>
      <c r="E33" s="42"/>
      <c r="F33" s="42"/>
      <c r="G33" s="61" t="str">
        <f>VLOOKUP(A33,'３年'!$A$3:$G$127,6)</f>
        <v>電圧の単位は何か？</v>
      </c>
      <c r="H33" s="61"/>
      <c r="I33" s="61"/>
      <c r="J33" s="61"/>
      <c r="K33" s="61"/>
      <c r="L33" s="61"/>
      <c r="M33" s="61"/>
      <c r="N33" s="61"/>
      <c r="O33" s="61"/>
      <c r="P33" s="61"/>
      <c r="Q33" s="61"/>
      <c r="R33" s="61"/>
      <c r="S33" s="61"/>
      <c r="T33" s="61"/>
      <c r="U33" s="61"/>
      <c r="V33" s="61"/>
      <c r="W33" s="61"/>
      <c r="X33" s="61"/>
      <c r="Y33" s="61"/>
      <c r="Z33" s="61"/>
      <c r="AA33" s="61"/>
      <c r="AB33" s="61"/>
      <c r="AC33" s="61"/>
      <c r="AD33" s="62" t="s">
        <v>107</v>
      </c>
      <c r="AE33" s="62"/>
      <c r="AF33" s="62"/>
      <c r="AG33" s="62"/>
      <c r="AH33" s="62"/>
      <c r="AI33" s="62"/>
      <c r="AJ33" s="62"/>
      <c r="AK33" s="63"/>
      <c r="AN33" s="49" t="str">
        <f>VLOOKUP(A33,'３年'!$A$3:$G$127,7)</f>
        <v>Ｖ（ボルト）</v>
      </c>
      <c r="AO33" s="49"/>
      <c r="AP33" s="49"/>
      <c r="AQ33" s="49"/>
      <c r="AR33" s="49"/>
      <c r="AS33" s="49"/>
      <c r="AT33" s="49"/>
      <c r="AU33" s="49"/>
      <c r="AX33" s="36"/>
      <c r="AY33" s="36"/>
      <c r="AZ33" s="36"/>
      <c r="BA33" s="36"/>
    </row>
    <row r="34" spans="1:53" ht="45" customHeight="1">
      <c r="A34" s="37"/>
      <c r="B34" s="38"/>
      <c r="C34" s="29"/>
      <c r="D34" s="41"/>
      <c r="E34" s="42"/>
      <c r="F34" s="42"/>
      <c r="G34" s="61"/>
      <c r="H34" s="61"/>
      <c r="I34" s="61"/>
      <c r="J34" s="61"/>
      <c r="K34" s="61"/>
      <c r="L34" s="61"/>
      <c r="M34" s="61"/>
      <c r="N34" s="61"/>
      <c r="O34" s="61"/>
      <c r="P34" s="61"/>
      <c r="Q34" s="61"/>
      <c r="R34" s="61"/>
      <c r="S34" s="61"/>
      <c r="T34" s="61"/>
      <c r="U34" s="61"/>
      <c r="V34" s="61"/>
      <c r="W34" s="61"/>
      <c r="X34" s="61"/>
      <c r="Y34" s="61"/>
      <c r="Z34" s="61"/>
      <c r="AA34" s="61"/>
      <c r="AB34" s="61"/>
      <c r="AC34" s="61"/>
      <c r="AD34" s="62"/>
      <c r="AE34" s="62"/>
      <c r="AF34" s="62"/>
      <c r="AG34" s="62"/>
      <c r="AH34" s="62"/>
      <c r="AI34" s="62"/>
      <c r="AJ34" s="62"/>
      <c r="AK34" s="63"/>
      <c r="AN34" s="49"/>
      <c r="AO34" s="49"/>
      <c r="AP34" s="49"/>
      <c r="AQ34" s="49"/>
      <c r="AR34" s="49"/>
      <c r="AS34" s="49"/>
      <c r="AT34" s="49"/>
      <c r="AU34" s="49"/>
      <c r="AX34" s="36">
        <v>3045</v>
      </c>
      <c r="AY34" s="36">
        <v>3045</v>
      </c>
      <c r="AZ34" s="36">
        <v>3045</v>
      </c>
      <c r="BA34" s="36">
        <v>3045</v>
      </c>
    </row>
    <row r="35" spans="1:53" ht="45" customHeight="1">
      <c r="A35" s="37">
        <v>3012</v>
      </c>
      <c r="B35" s="38"/>
      <c r="C35" s="29"/>
      <c r="D35" s="41">
        <v>12</v>
      </c>
      <c r="E35" s="42"/>
      <c r="F35" s="42"/>
      <c r="G35" s="61" t="str">
        <f>VLOOKUP(A35,'３年'!$A$3:$G$127,6)</f>
        <v>電流の単位は何か？</v>
      </c>
      <c r="H35" s="61"/>
      <c r="I35" s="61"/>
      <c r="J35" s="61"/>
      <c r="K35" s="61"/>
      <c r="L35" s="61"/>
      <c r="M35" s="61"/>
      <c r="N35" s="61"/>
      <c r="O35" s="61"/>
      <c r="P35" s="61"/>
      <c r="Q35" s="61"/>
      <c r="R35" s="61"/>
      <c r="S35" s="61"/>
      <c r="T35" s="61"/>
      <c r="U35" s="61"/>
      <c r="V35" s="61"/>
      <c r="W35" s="61"/>
      <c r="X35" s="61"/>
      <c r="Y35" s="61"/>
      <c r="Z35" s="61"/>
      <c r="AA35" s="61"/>
      <c r="AB35" s="61"/>
      <c r="AC35" s="61"/>
      <c r="AD35" s="62" t="s">
        <v>108</v>
      </c>
      <c r="AE35" s="62"/>
      <c r="AF35" s="62"/>
      <c r="AG35" s="62"/>
      <c r="AH35" s="62"/>
      <c r="AI35" s="62"/>
      <c r="AJ35" s="62"/>
      <c r="AK35" s="63"/>
      <c r="AN35" s="49" t="str">
        <f>VLOOKUP(A35,'３年'!$A$3:$G$127,7)</f>
        <v>A（アンペア）</v>
      </c>
      <c r="AO35" s="49"/>
      <c r="AP35" s="49"/>
      <c r="AQ35" s="49"/>
      <c r="AR35" s="49"/>
      <c r="AS35" s="49"/>
      <c r="AT35" s="49"/>
      <c r="AU35" s="49"/>
      <c r="AX35" s="36"/>
      <c r="AY35" s="36"/>
      <c r="AZ35" s="36"/>
      <c r="BA35" s="36"/>
    </row>
    <row r="36" spans="1:53" ht="45" customHeight="1">
      <c r="A36" s="37"/>
      <c r="B36" s="38"/>
      <c r="C36" s="29"/>
      <c r="D36" s="41"/>
      <c r="E36" s="42"/>
      <c r="F36" s="42"/>
      <c r="G36" s="61"/>
      <c r="H36" s="61"/>
      <c r="I36" s="61"/>
      <c r="J36" s="61"/>
      <c r="K36" s="61"/>
      <c r="L36" s="61"/>
      <c r="M36" s="61"/>
      <c r="N36" s="61"/>
      <c r="O36" s="61"/>
      <c r="P36" s="61"/>
      <c r="Q36" s="61"/>
      <c r="R36" s="61"/>
      <c r="S36" s="61"/>
      <c r="T36" s="61"/>
      <c r="U36" s="61"/>
      <c r="V36" s="61"/>
      <c r="W36" s="61"/>
      <c r="X36" s="61"/>
      <c r="Y36" s="61"/>
      <c r="Z36" s="61"/>
      <c r="AA36" s="61"/>
      <c r="AB36" s="61"/>
      <c r="AC36" s="61"/>
      <c r="AD36" s="62"/>
      <c r="AE36" s="62"/>
      <c r="AF36" s="62"/>
      <c r="AG36" s="62"/>
      <c r="AH36" s="62"/>
      <c r="AI36" s="62"/>
      <c r="AJ36" s="62"/>
      <c r="AK36" s="63"/>
      <c r="AN36" s="49"/>
      <c r="AO36" s="49"/>
      <c r="AP36" s="49"/>
      <c r="AQ36" s="49"/>
      <c r="AR36" s="49"/>
      <c r="AS36" s="49"/>
      <c r="AT36" s="49"/>
      <c r="AU36" s="49"/>
      <c r="AX36" s="36">
        <v>3046</v>
      </c>
      <c r="AY36" s="36">
        <v>3047</v>
      </c>
      <c r="AZ36" s="36">
        <v>3049</v>
      </c>
      <c r="BA36" s="36">
        <v>3048</v>
      </c>
    </row>
    <row r="37" spans="1:53" ht="45" customHeight="1">
      <c r="A37" s="37">
        <v>3013</v>
      </c>
      <c r="B37" s="38"/>
      <c r="C37" s="29"/>
      <c r="D37" s="41">
        <v>13</v>
      </c>
      <c r="E37" s="42"/>
      <c r="F37" s="42"/>
      <c r="G37" s="61" t="str">
        <f>VLOOKUP(A37,'３年'!$A$3:$G$127,6)</f>
        <v>抵抗の単位は何か？</v>
      </c>
      <c r="H37" s="61"/>
      <c r="I37" s="61"/>
      <c r="J37" s="61"/>
      <c r="K37" s="61"/>
      <c r="L37" s="61"/>
      <c r="M37" s="61"/>
      <c r="N37" s="61"/>
      <c r="O37" s="61"/>
      <c r="P37" s="61"/>
      <c r="Q37" s="61"/>
      <c r="R37" s="61"/>
      <c r="S37" s="61"/>
      <c r="T37" s="61"/>
      <c r="U37" s="61"/>
      <c r="V37" s="61"/>
      <c r="W37" s="61"/>
      <c r="X37" s="61"/>
      <c r="Y37" s="61"/>
      <c r="Z37" s="61"/>
      <c r="AA37" s="61"/>
      <c r="AB37" s="61"/>
      <c r="AC37" s="61"/>
      <c r="AD37" s="62" t="s">
        <v>109</v>
      </c>
      <c r="AE37" s="62"/>
      <c r="AF37" s="62"/>
      <c r="AG37" s="62"/>
      <c r="AH37" s="62"/>
      <c r="AI37" s="62"/>
      <c r="AJ37" s="62"/>
      <c r="AK37" s="63"/>
      <c r="AN37" s="49" t="str">
        <f>VLOOKUP(A37,'３年'!$A$3:$G$127,7)</f>
        <v>Ω(オーム）</v>
      </c>
      <c r="AO37" s="49"/>
      <c r="AP37" s="49"/>
      <c r="AQ37" s="49"/>
      <c r="AR37" s="49"/>
      <c r="AS37" s="49"/>
      <c r="AT37" s="49"/>
      <c r="AU37" s="49"/>
      <c r="AX37" s="36"/>
      <c r="AY37" s="36"/>
      <c r="AZ37" s="36"/>
      <c r="BA37" s="36"/>
    </row>
    <row r="38" spans="1:53" ht="45" customHeight="1">
      <c r="A38" s="37"/>
      <c r="B38" s="38"/>
      <c r="C38" s="29"/>
      <c r="D38" s="41"/>
      <c r="E38" s="42"/>
      <c r="F38" s="42"/>
      <c r="G38" s="61"/>
      <c r="H38" s="61"/>
      <c r="I38" s="61"/>
      <c r="J38" s="61"/>
      <c r="K38" s="61"/>
      <c r="L38" s="61"/>
      <c r="M38" s="61"/>
      <c r="N38" s="61"/>
      <c r="O38" s="61"/>
      <c r="P38" s="61"/>
      <c r="Q38" s="61"/>
      <c r="R38" s="61"/>
      <c r="S38" s="61"/>
      <c r="T38" s="61"/>
      <c r="U38" s="61"/>
      <c r="V38" s="61"/>
      <c r="W38" s="61"/>
      <c r="X38" s="61"/>
      <c r="Y38" s="61"/>
      <c r="Z38" s="61"/>
      <c r="AA38" s="61"/>
      <c r="AB38" s="61"/>
      <c r="AC38" s="61"/>
      <c r="AD38" s="62"/>
      <c r="AE38" s="62"/>
      <c r="AF38" s="62"/>
      <c r="AG38" s="62"/>
      <c r="AH38" s="62"/>
      <c r="AI38" s="62"/>
      <c r="AJ38" s="62"/>
      <c r="AK38" s="63"/>
      <c r="AN38" s="49"/>
      <c r="AO38" s="49"/>
      <c r="AP38" s="49"/>
      <c r="AQ38" s="49"/>
      <c r="AR38" s="49"/>
      <c r="AS38" s="49"/>
      <c r="AT38" s="49"/>
      <c r="AU38" s="49"/>
      <c r="AX38" s="36">
        <v>3052</v>
      </c>
      <c r="AY38" s="36">
        <v>3050</v>
      </c>
      <c r="AZ38" s="36">
        <v>3051</v>
      </c>
      <c r="BA38" s="36">
        <v>3053</v>
      </c>
    </row>
    <row r="39" spans="1:53" ht="45" customHeight="1">
      <c r="A39" s="37">
        <v>3014</v>
      </c>
      <c r="B39" s="38"/>
      <c r="C39" s="29"/>
      <c r="D39" s="41">
        <v>14</v>
      </c>
      <c r="E39" s="42"/>
      <c r="F39" s="42"/>
      <c r="G39" s="61" t="str">
        <f>VLOOKUP(A39,'３年'!$A$3:$G$127,6)</f>
        <v>電圧をＶ、電流をＩ、抵抗をＲとして、オームの法則を式で書くと？</v>
      </c>
      <c r="H39" s="61"/>
      <c r="I39" s="61"/>
      <c r="J39" s="61"/>
      <c r="K39" s="61"/>
      <c r="L39" s="61"/>
      <c r="M39" s="61"/>
      <c r="N39" s="61"/>
      <c r="O39" s="61"/>
      <c r="P39" s="61"/>
      <c r="Q39" s="61"/>
      <c r="R39" s="61"/>
      <c r="S39" s="61"/>
      <c r="T39" s="61"/>
      <c r="U39" s="61"/>
      <c r="V39" s="61"/>
      <c r="W39" s="61"/>
      <c r="X39" s="61"/>
      <c r="Y39" s="61"/>
      <c r="Z39" s="61"/>
      <c r="AA39" s="61"/>
      <c r="AB39" s="61"/>
      <c r="AC39" s="61"/>
      <c r="AD39" s="62" t="s">
        <v>110</v>
      </c>
      <c r="AE39" s="62"/>
      <c r="AF39" s="62"/>
      <c r="AG39" s="62"/>
      <c r="AH39" s="62"/>
      <c r="AI39" s="62"/>
      <c r="AJ39" s="62"/>
      <c r="AK39" s="63"/>
      <c r="AN39" s="49" t="str">
        <f>VLOOKUP(A39,'３年'!$A$3:$G$127,7)</f>
        <v>Ｖ[Ｖ]＝Ｒ[Ω]×Ｉ[Ａ]</v>
      </c>
      <c r="AO39" s="49"/>
      <c r="AP39" s="49"/>
      <c r="AQ39" s="49"/>
      <c r="AR39" s="49"/>
      <c r="AS39" s="49"/>
      <c r="AT39" s="49"/>
      <c r="AU39" s="49"/>
      <c r="AX39" s="36"/>
      <c r="AY39" s="36"/>
      <c r="AZ39" s="36"/>
      <c r="BA39" s="36"/>
    </row>
    <row r="40" spans="1:53" ht="45" customHeight="1">
      <c r="A40" s="37"/>
      <c r="B40" s="38"/>
      <c r="C40" s="29"/>
      <c r="D40" s="41"/>
      <c r="E40" s="42"/>
      <c r="F40" s="42"/>
      <c r="G40" s="61"/>
      <c r="H40" s="61"/>
      <c r="I40" s="61"/>
      <c r="J40" s="61"/>
      <c r="K40" s="61"/>
      <c r="L40" s="61"/>
      <c r="M40" s="61"/>
      <c r="N40" s="61"/>
      <c r="O40" s="61"/>
      <c r="P40" s="61"/>
      <c r="Q40" s="61"/>
      <c r="R40" s="61"/>
      <c r="S40" s="61"/>
      <c r="T40" s="61"/>
      <c r="U40" s="61"/>
      <c r="V40" s="61"/>
      <c r="W40" s="61"/>
      <c r="X40" s="61"/>
      <c r="Y40" s="61"/>
      <c r="Z40" s="61"/>
      <c r="AA40" s="61"/>
      <c r="AB40" s="61"/>
      <c r="AC40" s="61"/>
      <c r="AD40" s="62"/>
      <c r="AE40" s="62"/>
      <c r="AF40" s="62"/>
      <c r="AG40" s="62"/>
      <c r="AH40" s="62"/>
      <c r="AI40" s="62"/>
      <c r="AJ40" s="62"/>
      <c r="AK40" s="63"/>
      <c r="AN40" s="49"/>
      <c r="AO40" s="49"/>
      <c r="AP40" s="49"/>
      <c r="AQ40" s="49"/>
      <c r="AR40" s="49"/>
      <c r="AS40" s="49"/>
      <c r="AT40" s="49"/>
      <c r="AU40" s="49"/>
      <c r="AX40" s="36">
        <v>3056</v>
      </c>
      <c r="AY40" s="36">
        <v>3055</v>
      </c>
      <c r="AZ40" s="36">
        <v>3057</v>
      </c>
      <c r="BA40" s="36">
        <v>3054</v>
      </c>
    </row>
    <row r="41" spans="1:53" ht="45" customHeight="1">
      <c r="A41" s="37">
        <v>3015</v>
      </c>
      <c r="B41" s="38"/>
      <c r="C41" s="29"/>
      <c r="D41" s="41">
        <v>15</v>
      </c>
      <c r="E41" s="42"/>
      <c r="F41" s="42"/>
      <c r="G41" s="61" t="str">
        <f>VLOOKUP(A41,'３年'!$A$3:$G$127,6)</f>
        <v>電力の単位は何か？</v>
      </c>
      <c r="H41" s="61"/>
      <c r="I41" s="61"/>
      <c r="J41" s="61"/>
      <c r="K41" s="61"/>
      <c r="L41" s="61"/>
      <c r="M41" s="61"/>
      <c r="N41" s="61"/>
      <c r="O41" s="61"/>
      <c r="P41" s="61"/>
      <c r="Q41" s="61"/>
      <c r="R41" s="61"/>
      <c r="S41" s="61"/>
      <c r="T41" s="61"/>
      <c r="U41" s="61"/>
      <c r="V41" s="61"/>
      <c r="W41" s="61"/>
      <c r="X41" s="61"/>
      <c r="Y41" s="61"/>
      <c r="Z41" s="61"/>
      <c r="AA41" s="61"/>
      <c r="AB41" s="61"/>
      <c r="AC41" s="61"/>
      <c r="AD41" s="62" t="s">
        <v>111</v>
      </c>
      <c r="AE41" s="62"/>
      <c r="AF41" s="62"/>
      <c r="AG41" s="62"/>
      <c r="AH41" s="62"/>
      <c r="AI41" s="62"/>
      <c r="AJ41" s="62"/>
      <c r="AK41" s="63"/>
      <c r="AN41" s="49" t="str">
        <f>VLOOKUP(A41,'３年'!$A$3:$G$127,7)</f>
        <v>W（ワット）</v>
      </c>
      <c r="AO41" s="49"/>
      <c r="AP41" s="49"/>
      <c r="AQ41" s="49"/>
      <c r="AR41" s="49"/>
      <c r="AS41" s="49"/>
      <c r="AT41" s="49"/>
      <c r="AU41" s="49"/>
      <c r="AX41" s="36"/>
      <c r="AY41" s="36"/>
      <c r="AZ41" s="36"/>
      <c r="BA41" s="36"/>
    </row>
    <row r="42" spans="1:53" ht="45" customHeight="1">
      <c r="A42" s="37"/>
      <c r="B42" s="38"/>
      <c r="C42" s="29"/>
      <c r="D42" s="41"/>
      <c r="E42" s="42"/>
      <c r="F42" s="42"/>
      <c r="G42" s="61"/>
      <c r="H42" s="61"/>
      <c r="I42" s="61"/>
      <c r="J42" s="61"/>
      <c r="K42" s="61"/>
      <c r="L42" s="61"/>
      <c r="M42" s="61"/>
      <c r="N42" s="61"/>
      <c r="O42" s="61"/>
      <c r="P42" s="61"/>
      <c r="Q42" s="61"/>
      <c r="R42" s="61"/>
      <c r="S42" s="61"/>
      <c r="T42" s="61"/>
      <c r="U42" s="61"/>
      <c r="V42" s="61"/>
      <c r="W42" s="61"/>
      <c r="X42" s="61"/>
      <c r="Y42" s="61"/>
      <c r="Z42" s="61"/>
      <c r="AA42" s="61"/>
      <c r="AB42" s="61"/>
      <c r="AC42" s="61"/>
      <c r="AD42" s="62"/>
      <c r="AE42" s="62"/>
      <c r="AF42" s="62"/>
      <c r="AG42" s="62"/>
      <c r="AH42" s="62"/>
      <c r="AI42" s="62"/>
      <c r="AJ42" s="62"/>
      <c r="AK42" s="63"/>
      <c r="AN42" s="49"/>
      <c r="AO42" s="49"/>
      <c r="AP42" s="49"/>
      <c r="AQ42" s="49"/>
      <c r="AR42" s="49"/>
      <c r="AS42" s="49"/>
      <c r="AT42" s="49"/>
      <c r="AU42" s="49"/>
      <c r="AX42" s="36">
        <v>3058</v>
      </c>
      <c r="AY42" s="36">
        <v>3059</v>
      </c>
      <c r="AZ42" s="36">
        <v>3061</v>
      </c>
      <c r="BA42" s="36">
        <v>3060</v>
      </c>
    </row>
    <row r="43" spans="1:53" ht="45" customHeight="1">
      <c r="A43" s="37">
        <v>3016</v>
      </c>
      <c r="B43" s="38"/>
      <c r="C43" s="29"/>
      <c r="D43" s="41">
        <v>16</v>
      </c>
      <c r="E43" s="42"/>
      <c r="F43" s="42"/>
      <c r="G43" s="61" t="str">
        <f>VLOOKUP(A43,'３年'!$A$3:$G$127,6)</f>
        <v>電力Ｐ、電圧Ｖ、電流Ｉとすると、電力はどう表されるか？</v>
      </c>
      <c r="H43" s="61"/>
      <c r="I43" s="61"/>
      <c r="J43" s="61"/>
      <c r="K43" s="61"/>
      <c r="L43" s="61"/>
      <c r="M43" s="61"/>
      <c r="N43" s="61"/>
      <c r="O43" s="61"/>
      <c r="P43" s="61"/>
      <c r="Q43" s="61"/>
      <c r="R43" s="61"/>
      <c r="S43" s="61"/>
      <c r="T43" s="61"/>
      <c r="U43" s="61"/>
      <c r="V43" s="61"/>
      <c r="W43" s="61"/>
      <c r="X43" s="61"/>
      <c r="Y43" s="61"/>
      <c r="Z43" s="61"/>
      <c r="AA43" s="61"/>
      <c r="AB43" s="61"/>
      <c r="AC43" s="61"/>
      <c r="AD43" s="62" t="s">
        <v>112</v>
      </c>
      <c r="AE43" s="62"/>
      <c r="AF43" s="62"/>
      <c r="AG43" s="62"/>
      <c r="AH43" s="62"/>
      <c r="AI43" s="62"/>
      <c r="AJ43" s="62"/>
      <c r="AK43" s="63"/>
      <c r="AN43" s="49" t="str">
        <f>VLOOKUP(A43,'３年'!$A$3:$G$127,7)</f>
        <v>Ｐ[Ｗ]＝Ｖ[Ｖ]×Ｉ[Ａ]</v>
      </c>
      <c r="AO43" s="49"/>
      <c r="AP43" s="49"/>
      <c r="AQ43" s="49"/>
      <c r="AR43" s="49"/>
      <c r="AS43" s="49"/>
      <c r="AT43" s="49"/>
      <c r="AU43" s="49"/>
      <c r="AX43" s="36"/>
      <c r="AY43" s="36"/>
      <c r="AZ43" s="36"/>
      <c r="BA43" s="36"/>
    </row>
    <row r="44" spans="1:53" ht="45" customHeight="1">
      <c r="A44" s="37"/>
      <c r="B44" s="38"/>
      <c r="C44" s="29"/>
      <c r="D44" s="41"/>
      <c r="E44" s="42"/>
      <c r="F44" s="42"/>
      <c r="G44" s="61"/>
      <c r="H44" s="61"/>
      <c r="I44" s="61"/>
      <c r="J44" s="61"/>
      <c r="K44" s="61"/>
      <c r="L44" s="61"/>
      <c r="M44" s="61"/>
      <c r="N44" s="61"/>
      <c r="O44" s="61"/>
      <c r="P44" s="61"/>
      <c r="Q44" s="61"/>
      <c r="R44" s="61"/>
      <c r="S44" s="61"/>
      <c r="T44" s="61"/>
      <c r="U44" s="61"/>
      <c r="V44" s="61"/>
      <c r="W44" s="61"/>
      <c r="X44" s="61"/>
      <c r="Y44" s="61"/>
      <c r="Z44" s="61"/>
      <c r="AA44" s="61"/>
      <c r="AB44" s="61"/>
      <c r="AC44" s="61"/>
      <c r="AD44" s="62"/>
      <c r="AE44" s="62"/>
      <c r="AF44" s="62"/>
      <c r="AG44" s="62"/>
      <c r="AH44" s="62"/>
      <c r="AI44" s="62"/>
      <c r="AJ44" s="62"/>
      <c r="AK44" s="63"/>
      <c r="AN44" s="49"/>
      <c r="AO44" s="49"/>
      <c r="AP44" s="49"/>
      <c r="AQ44" s="49"/>
      <c r="AR44" s="49"/>
      <c r="AS44" s="49"/>
      <c r="AT44" s="49"/>
      <c r="AU44" s="49"/>
      <c r="AX44" s="36">
        <v>3062</v>
      </c>
      <c r="AY44" s="36">
        <v>3064</v>
      </c>
      <c r="AZ44" s="36">
        <v>3065</v>
      </c>
      <c r="BA44" s="36">
        <v>3063</v>
      </c>
    </row>
    <row r="45" spans="1:53" ht="45" customHeight="1">
      <c r="A45" s="37">
        <v>3017</v>
      </c>
      <c r="B45" s="38"/>
      <c r="C45" s="29"/>
      <c r="D45" s="41">
        <v>17</v>
      </c>
      <c r="E45" s="42"/>
      <c r="F45" s="42"/>
      <c r="G45" s="61" t="str">
        <f>VLOOKUP(A45,'３年'!$A$3:$G$127,6)</f>
        <v>熱量の単位は何か？</v>
      </c>
      <c r="H45" s="61"/>
      <c r="I45" s="61"/>
      <c r="J45" s="61"/>
      <c r="K45" s="61"/>
      <c r="L45" s="61"/>
      <c r="M45" s="61"/>
      <c r="N45" s="61"/>
      <c r="O45" s="61"/>
      <c r="P45" s="61"/>
      <c r="Q45" s="61"/>
      <c r="R45" s="61"/>
      <c r="S45" s="61"/>
      <c r="T45" s="61"/>
      <c r="U45" s="61"/>
      <c r="V45" s="61"/>
      <c r="W45" s="61"/>
      <c r="X45" s="61"/>
      <c r="Y45" s="61"/>
      <c r="Z45" s="61"/>
      <c r="AA45" s="61"/>
      <c r="AB45" s="61"/>
      <c r="AC45" s="61"/>
      <c r="AD45" s="62" t="s">
        <v>113</v>
      </c>
      <c r="AE45" s="62"/>
      <c r="AF45" s="62"/>
      <c r="AG45" s="62"/>
      <c r="AH45" s="62"/>
      <c r="AI45" s="62"/>
      <c r="AJ45" s="62"/>
      <c r="AK45" s="63"/>
      <c r="AN45" s="49" t="str">
        <f>VLOOKUP(A45,'３年'!$A$3:$G$127,7)</f>
        <v>J（ジュール）、cal（カロリー）</v>
      </c>
      <c r="AO45" s="49"/>
      <c r="AP45" s="49"/>
      <c r="AQ45" s="49"/>
      <c r="AR45" s="49"/>
      <c r="AS45" s="49"/>
      <c r="AT45" s="49"/>
      <c r="AU45" s="49"/>
      <c r="AX45" s="36"/>
      <c r="AY45" s="36"/>
      <c r="AZ45" s="36"/>
      <c r="BA45" s="36"/>
    </row>
    <row r="46" spans="1:53" ht="45" customHeight="1">
      <c r="A46" s="37"/>
      <c r="B46" s="38"/>
      <c r="C46" s="29"/>
      <c r="D46" s="41"/>
      <c r="E46" s="42"/>
      <c r="F46" s="42"/>
      <c r="G46" s="61"/>
      <c r="H46" s="61"/>
      <c r="I46" s="61"/>
      <c r="J46" s="61"/>
      <c r="K46" s="61"/>
      <c r="L46" s="61"/>
      <c r="M46" s="61"/>
      <c r="N46" s="61"/>
      <c r="O46" s="61"/>
      <c r="P46" s="61"/>
      <c r="Q46" s="61"/>
      <c r="R46" s="61"/>
      <c r="S46" s="61"/>
      <c r="T46" s="61"/>
      <c r="U46" s="61"/>
      <c r="V46" s="61"/>
      <c r="W46" s="61"/>
      <c r="X46" s="61"/>
      <c r="Y46" s="61"/>
      <c r="Z46" s="61"/>
      <c r="AA46" s="61"/>
      <c r="AB46" s="61"/>
      <c r="AC46" s="61"/>
      <c r="AD46" s="62"/>
      <c r="AE46" s="62"/>
      <c r="AF46" s="62"/>
      <c r="AG46" s="62"/>
      <c r="AH46" s="62"/>
      <c r="AI46" s="62"/>
      <c r="AJ46" s="62"/>
      <c r="AK46" s="63"/>
      <c r="AN46" s="49"/>
      <c r="AO46" s="49"/>
      <c r="AP46" s="49"/>
      <c r="AQ46" s="49"/>
      <c r="AR46" s="49"/>
      <c r="AS46" s="49"/>
      <c r="AT46" s="49"/>
      <c r="AU46" s="49"/>
      <c r="AX46" s="36">
        <v>3066</v>
      </c>
      <c r="AY46" s="36">
        <v>3069</v>
      </c>
      <c r="AZ46" s="36">
        <v>3068</v>
      </c>
      <c r="BA46" s="36">
        <v>3067</v>
      </c>
    </row>
    <row r="47" spans="1:53" ht="45" customHeight="1">
      <c r="A47" s="37">
        <v>3018</v>
      </c>
      <c r="B47" s="38"/>
      <c r="C47" s="29"/>
      <c r="D47" s="41">
        <v>18</v>
      </c>
      <c r="E47" s="42"/>
      <c r="F47" s="42"/>
      <c r="G47" s="61" t="str">
        <f>VLOOKUP(A47,'３年'!$A$3:$G$127,6)</f>
        <v>熱量Ｑ、電力Ｐ、時間ｔとすると、熱量はどう表せるか？（ジュールの法則）</v>
      </c>
      <c r="H47" s="61"/>
      <c r="I47" s="61"/>
      <c r="J47" s="61"/>
      <c r="K47" s="61"/>
      <c r="L47" s="61"/>
      <c r="M47" s="61"/>
      <c r="N47" s="61"/>
      <c r="O47" s="61"/>
      <c r="P47" s="61"/>
      <c r="Q47" s="61"/>
      <c r="R47" s="61"/>
      <c r="S47" s="61"/>
      <c r="T47" s="61"/>
      <c r="U47" s="61"/>
      <c r="V47" s="61"/>
      <c r="W47" s="61"/>
      <c r="X47" s="61"/>
      <c r="Y47" s="61"/>
      <c r="Z47" s="61"/>
      <c r="AA47" s="61"/>
      <c r="AB47" s="61"/>
      <c r="AC47" s="61"/>
      <c r="AD47" s="62" t="s">
        <v>114</v>
      </c>
      <c r="AE47" s="62"/>
      <c r="AF47" s="62"/>
      <c r="AG47" s="62"/>
      <c r="AH47" s="62"/>
      <c r="AI47" s="62"/>
      <c r="AJ47" s="62"/>
      <c r="AK47" s="63"/>
      <c r="AN47" s="49" t="str">
        <f>VLOOKUP(A47,'３年'!$A$3:$G$127,7)</f>
        <v>Ｑ[Ｊ]＝Ｐ[Ｗ]×ｔ[s（秒）]</v>
      </c>
      <c r="AO47" s="49"/>
      <c r="AP47" s="49"/>
      <c r="AQ47" s="49"/>
      <c r="AR47" s="49"/>
      <c r="AS47" s="49"/>
      <c r="AT47" s="49"/>
      <c r="AU47" s="49"/>
      <c r="AX47" s="36"/>
      <c r="AY47" s="36"/>
      <c r="AZ47" s="36"/>
      <c r="BA47" s="36"/>
    </row>
    <row r="48" spans="1:53" ht="45" customHeight="1">
      <c r="A48" s="37"/>
      <c r="B48" s="38"/>
      <c r="C48" s="29"/>
      <c r="D48" s="41"/>
      <c r="E48" s="42"/>
      <c r="F48" s="42"/>
      <c r="G48" s="61"/>
      <c r="H48" s="61"/>
      <c r="I48" s="61"/>
      <c r="J48" s="61"/>
      <c r="K48" s="61"/>
      <c r="L48" s="61"/>
      <c r="M48" s="61"/>
      <c r="N48" s="61"/>
      <c r="O48" s="61"/>
      <c r="P48" s="61"/>
      <c r="Q48" s="61"/>
      <c r="R48" s="61"/>
      <c r="S48" s="61"/>
      <c r="T48" s="61"/>
      <c r="U48" s="61"/>
      <c r="V48" s="61"/>
      <c r="W48" s="61"/>
      <c r="X48" s="61"/>
      <c r="Y48" s="61"/>
      <c r="Z48" s="61"/>
      <c r="AA48" s="61"/>
      <c r="AB48" s="61"/>
      <c r="AC48" s="61"/>
      <c r="AD48" s="62"/>
      <c r="AE48" s="62"/>
      <c r="AF48" s="62"/>
      <c r="AG48" s="62"/>
      <c r="AH48" s="62"/>
      <c r="AI48" s="62"/>
      <c r="AJ48" s="62"/>
      <c r="AK48" s="63"/>
      <c r="AN48" s="49"/>
      <c r="AO48" s="49"/>
      <c r="AP48" s="49"/>
      <c r="AQ48" s="49"/>
      <c r="AR48" s="49"/>
      <c r="AS48" s="49"/>
      <c r="AT48" s="49"/>
      <c r="AU48" s="49"/>
      <c r="AX48" s="36">
        <v>3073</v>
      </c>
      <c r="AY48" s="36">
        <v>3072</v>
      </c>
      <c r="AZ48" s="36">
        <v>3071</v>
      </c>
      <c r="BA48" s="36">
        <v>3070</v>
      </c>
    </row>
    <row r="49" spans="1:53" ht="45" customHeight="1">
      <c r="A49" s="37">
        <v>3019</v>
      </c>
      <c r="B49" s="38"/>
      <c r="C49" s="29"/>
      <c r="D49" s="41">
        <v>19</v>
      </c>
      <c r="E49" s="42"/>
      <c r="F49" s="42"/>
      <c r="G49" s="61" t="str">
        <f>VLOOKUP(A49,'３年'!$A$3:$G$127,6)</f>
        <v>電力量の単位は何か？</v>
      </c>
      <c r="H49" s="61"/>
      <c r="I49" s="61"/>
      <c r="J49" s="61"/>
      <c r="K49" s="61"/>
      <c r="L49" s="61"/>
      <c r="M49" s="61"/>
      <c r="N49" s="61"/>
      <c r="O49" s="61"/>
      <c r="P49" s="61"/>
      <c r="Q49" s="61"/>
      <c r="R49" s="61"/>
      <c r="S49" s="61"/>
      <c r="T49" s="61"/>
      <c r="U49" s="61"/>
      <c r="V49" s="61"/>
      <c r="W49" s="61"/>
      <c r="X49" s="61"/>
      <c r="Y49" s="61"/>
      <c r="Z49" s="61"/>
      <c r="AA49" s="61"/>
      <c r="AB49" s="61"/>
      <c r="AC49" s="61"/>
      <c r="AD49" s="62" t="s">
        <v>115</v>
      </c>
      <c r="AE49" s="62"/>
      <c r="AF49" s="62"/>
      <c r="AG49" s="62"/>
      <c r="AH49" s="62"/>
      <c r="AI49" s="62"/>
      <c r="AJ49" s="62"/>
      <c r="AK49" s="63"/>
      <c r="AN49" s="49" t="str">
        <f>VLOOKUP(A49,'３年'!$A$3:$G$127,7)</f>
        <v>J（ジュール）　Wh（ワット時）</v>
      </c>
      <c r="AO49" s="49"/>
      <c r="AP49" s="49"/>
      <c r="AQ49" s="49"/>
      <c r="AR49" s="49"/>
      <c r="AS49" s="49"/>
      <c r="AT49" s="49"/>
      <c r="AU49" s="49"/>
      <c r="AX49" s="36"/>
      <c r="AY49" s="36"/>
      <c r="AZ49" s="36"/>
      <c r="BA49" s="36"/>
    </row>
    <row r="50" spans="1:53" ht="45" customHeight="1">
      <c r="A50" s="37"/>
      <c r="B50" s="38"/>
      <c r="C50" s="29"/>
      <c r="D50" s="41"/>
      <c r="E50" s="42"/>
      <c r="F50" s="42"/>
      <c r="G50" s="61"/>
      <c r="H50" s="61"/>
      <c r="I50" s="61"/>
      <c r="J50" s="61"/>
      <c r="K50" s="61"/>
      <c r="L50" s="61"/>
      <c r="M50" s="61"/>
      <c r="N50" s="61"/>
      <c r="O50" s="61"/>
      <c r="P50" s="61"/>
      <c r="Q50" s="61"/>
      <c r="R50" s="61"/>
      <c r="S50" s="61"/>
      <c r="T50" s="61"/>
      <c r="U50" s="61"/>
      <c r="V50" s="61"/>
      <c r="W50" s="61"/>
      <c r="X50" s="61"/>
      <c r="Y50" s="61"/>
      <c r="Z50" s="61"/>
      <c r="AA50" s="61"/>
      <c r="AB50" s="61"/>
      <c r="AC50" s="61"/>
      <c r="AD50" s="62"/>
      <c r="AE50" s="62"/>
      <c r="AF50" s="62"/>
      <c r="AG50" s="62"/>
      <c r="AH50" s="62"/>
      <c r="AI50" s="62"/>
      <c r="AJ50" s="62"/>
      <c r="AK50" s="63"/>
      <c r="AN50" s="49"/>
      <c r="AO50" s="49"/>
      <c r="AP50" s="49"/>
      <c r="AQ50" s="49"/>
      <c r="AR50" s="49"/>
      <c r="AS50" s="49"/>
      <c r="AT50" s="49"/>
      <c r="AU50" s="49"/>
      <c r="AX50" s="36">
        <v>3074</v>
      </c>
      <c r="AY50" s="36">
        <v>3077</v>
      </c>
      <c r="AZ50" s="36">
        <v>3075</v>
      </c>
      <c r="BA50" s="36">
        <v>3076</v>
      </c>
    </row>
    <row r="51" spans="1:53" ht="45" customHeight="1">
      <c r="A51" s="37">
        <v>3020</v>
      </c>
      <c r="B51" s="38"/>
      <c r="C51" s="29"/>
      <c r="D51" s="41">
        <v>20</v>
      </c>
      <c r="E51" s="42"/>
      <c r="F51" s="42"/>
      <c r="G51" s="61" t="str">
        <f>VLOOKUP(A51,'３年'!$A$3:$G$127,6)</f>
        <v>電力量Ｗ[Ｊ]、電力Ｐ[Ｗ]、時間ｔ[ｓ（秒）]とすると、電力量はどう表されるか？</v>
      </c>
      <c r="H51" s="61"/>
      <c r="I51" s="61"/>
      <c r="J51" s="61"/>
      <c r="K51" s="61"/>
      <c r="L51" s="61"/>
      <c r="M51" s="61"/>
      <c r="N51" s="61"/>
      <c r="O51" s="61"/>
      <c r="P51" s="61"/>
      <c r="Q51" s="61"/>
      <c r="R51" s="61"/>
      <c r="S51" s="61"/>
      <c r="T51" s="61"/>
      <c r="U51" s="61"/>
      <c r="V51" s="61"/>
      <c r="W51" s="61"/>
      <c r="X51" s="61"/>
      <c r="Y51" s="61"/>
      <c r="Z51" s="61"/>
      <c r="AA51" s="61"/>
      <c r="AB51" s="61"/>
      <c r="AC51" s="61"/>
      <c r="AD51" s="62" t="s">
        <v>116</v>
      </c>
      <c r="AE51" s="62"/>
      <c r="AF51" s="62"/>
      <c r="AG51" s="62"/>
      <c r="AH51" s="62"/>
      <c r="AI51" s="62"/>
      <c r="AJ51" s="62"/>
      <c r="AK51" s="63"/>
      <c r="AN51" s="49" t="str">
        <f>VLOOKUP(A51,'３年'!$A$3:$G$127,7)</f>
        <v>Ｗ[Ｊ]＝Ｐ[W]×t[s(秒)]</v>
      </c>
      <c r="AO51" s="49"/>
      <c r="AP51" s="49"/>
      <c r="AQ51" s="49"/>
      <c r="AR51" s="49"/>
      <c r="AS51" s="49"/>
      <c r="AT51" s="49"/>
      <c r="AU51" s="49"/>
      <c r="AX51" s="36"/>
      <c r="AY51" s="36"/>
      <c r="AZ51" s="36"/>
      <c r="BA51" s="36"/>
    </row>
    <row r="52" spans="1:53" ht="45" customHeight="1" thickBot="1">
      <c r="A52" s="37"/>
      <c r="B52" s="38"/>
      <c r="C52" s="29"/>
      <c r="D52" s="66"/>
      <c r="E52" s="67"/>
      <c r="F52" s="67"/>
      <c r="G52" s="68"/>
      <c r="H52" s="68"/>
      <c r="I52" s="68"/>
      <c r="J52" s="68"/>
      <c r="K52" s="68"/>
      <c r="L52" s="68"/>
      <c r="M52" s="68"/>
      <c r="N52" s="68"/>
      <c r="O52" s="68"/>
      <c r="P52" s="68"/>
      <c r="Q52" s="68"/>
      <c r="R52" s="68"/>
      <c r="S52" s="68"/>
      <c r="T52" s="68"/>
      <c r="U52" s="68"/>
      <c r="V52" s="68"/>
      <c r="W52" s="68"/>
      <c r="X52" s="68"/>
      <c r="Y52" s="68"/>
      <c r="Z52" s="68"/>
      <c r="AA52" s="68"/>
      <c r="AB52" s="68"/>
      <c r="AC52" s="68"/>
      <c r="AD52" s="69"/>
      <c r="AE52" s="69"/>
      <c r="AF52" s="69"/>
      <c r="AG52" s="69"/>
      <c r="AH52" s="69"/>
      <c r="AI52" s="69"/>
      <c r="AJ52" s="69"/>
      <c r="AK52" s="70"/>
      <c r="AN52" s="49"/>
      <c r="AO52" s="49"/>
      <c r="AP52" s="49"/>
      <c r="AQ52" s="49"/>
      <c r="AR52" s="49"/>
      <c r="AS52" s="49"/>
      <c r="AT52" s="49"/>
      <c r="AU52" s="49"/>
      <c r="AX52" s="28">
        <v>3079</v>
      </c>
      <c r="AY52" s="28">
        <v>3078</v>
      </c>
      <c r="AZ52" s="28">
        <v>3081</v>
      </c>
      <c r="BA52" s="28">
        <v>3080</v>
      </c>
    </row>
    <row r="53" spans="1:53">
      <c r="AX53" s="36"/>
      <c r="AY53" s="36"/>
      <c r="AZ53" s="36"/>
      <c r="BA53" s="36"/>
    </row>
    <row r="54" spans="1:53">
      <c r="AX54" s="36"/>
      <c r="AY54" s="36"/>
      <c r="AZ54" s="36"/>
      <c r="BA54" s="36"/>
    </row>
    <row r="55" spans="1:53">
      <c r="AX55" s="36"/>
      <c r="AY55" s="36"/>
      <c r="AZ55" s="36"/>
      <c r="BA55" s="36"/>
    </row>
    <row r="56" spans="1:53">
      <c r="AX56" s="36"/>
      <c r="AY56" s="36"/>
      <c r="AZ56" s="36"/>
      <c r="BA56" s="36"/>
    </row>
    <row r="57" spans="1:53">
      <c r="AX57" s="36"/>
      <c r="AY57" s="36"/>
      <c r="AZ57" s="36"/>
      <c r="BA57" s="36"/>
    </row>
    <row r="58" spans="1:53">
      <c r="AX58" s="36"/>
      <c r="AY58" s="36"/>
      <c r="AZ58" s="36"/>
      <c r="BA58" s="36"/>
    </row>
    <row r="59" spans="1:53">
      <c r="AX59" s="36"/>
      <c r="AY59" s="36"/>
      <c r="AZ59" s="36"/>
      <c r="BA59" s="36"/>
    </row>
    <row r="60" spans="1:53">
      <c r="AX60" s="36"/>
      <c r="AY60" s="36"/>
      <c r="AZ60" s="36"/>
      <c r="BA60" s="36"/>
    </row>
    <row r="61" spans="1:53">
      <c r="AX61" s="36"/>
      <c r="AY61" s="36"/>
      <c r="AZ61" s="36"/>
      <c r="BA61" s="36"/>
    </row>
    <row r="62" spans="1:53">
      <c r="AX62" s="36"/>
      <c r="AY62" s="36"/>
      <c r="AZ62" s="36"/>
      <c r="BA62" s="36"/>
    </row>
    <row r="63" spans="1:53">
      <c r="AX63" s="36"/>
      <c r="AY63" s="36"/>
      <c r="AZ63" s="36"/>
      <c r="BA63" s="36"/>
    </row>
    <row r="64" spans="1:53">
      <c r="AX64" s="36"/>
      <c r="AY64" s="36"/>
      <c r="AZ64" s="36"/>
      <c r="BA64" s="36"/>
    </row>
    <row r="65" spans="50:53">
      <c r="AX65" s="36"/>
      <c r="AY65" s="36"/>
      <c r="AZ65" s="36"/>
      <c r="BA65" s="36"/>
    </row>
    <row r="66" spans="50:53">
      <c r="AX66" s="36"/>
      <c r="AY66" s="36"/>
      <c r="AZ66" s="36"/>
      <c r="BA66" s="36"/>
    </row>
    <row r="67" spans="50:53">
      <c r="AX67" s="36"/>
      <c r="AY67" s="36"/>
      <c r="AZ67" s="36"/>
      <c r="BA67" s="36"/>
    </row>
    <row r="68" spans="50:53">
      <c r="AX68" s="36"/>
      <c r="AY68" s="36"/>
      <c r="AZ68" s="36"/>
      <c r="BA68" s="36"/>
    </row>
    <row r="69" spans="50:53">
      <c r="AX69" s="36"/>
      <c r="AY69" s="36"/>
      <c r="AZ69" s="36"/>
      <c r="BA69" s="36"/>
    </row>
    <row r="70" spans="50:53">
      <c r="AX70" s="36"/>
      <c r="AY70" s="36"/>
      <c r="AZ70" s="36"/>
      <c r="BA70" s="36"/>
    </row>
    <row r="71" spans="50:53">
      <c r="AX71" s="36"/>
      <c r="AY71" s="36"/>
      <c r="AZ71" s="36"/>
      <c r="BA71" s="36"/>
    </row>
    <row r="72" spans="50:53">
      <c r="AX72" s="36"/>
      <c r="AY72" s="36"/>
      <c r="AZ72" s="36"/>
      <c r="BA72" s="36"/>
    </row>
    <row r="73" spans="50:53">
      <c r="AX73" s="36"/>
      <c r="AY73" s="36"/>
      <c r="AZ73" s="36"/>
      <c r="BA73" s="36"/>
    </row>
    <row r="74" spans="50:53">
      <c r="AX74" s="36"/>
      <c r="AY74" s="36"/>
      <c r="AZ74" s="36"/>
      <c r="BA74" s="36"/>
    </row>
    <row r="75" spans="50:53">
      <c r="AX75" s="36"/>
      <c r="AY75" s="36"/>
      <c r="AZ75" s="36"/>
      <c r="BA75" s="36"/>
    </row>
    <row r="76" spans="50:53">
      <c r="AX76" s="36"/>
      <c r="AY76" s="36"/>
      <c r="AZ76" s="36"/>
      <c r="BA76" s="36"/>
    </row>
    <row r="77" spans="50:53">
      <c r="AX77" s="36"/>
      <c r="AY77" s="36"/>
      <c r="AZ77" s="36"/>
      <c r="BA77" s="36"/>
    </row>
    <row r="78" spans="50:53">
      <c r="AX78" s="36"/>
      <c r="AY78" s="36"/>
      <c r="AZ78" s="36"/>
      <c r="BA78" s="36"/>
    </row>
  </sheetData>
  <mergeCells count="240">
    <mergeCell ref="AX75:AX76"/>
    <mergeCell ref="AY75:AY76"/>
    <mergeCell ref="AZ75:AZ76"/>
    <mergeCell ref="BA75:BA76"/>
    <mergeCell ref="AX77:AX78"/>
    <mergeCell ref="AY77:AY78"/>
    <mergeCell ref="AZ77:AZ78"/>
    <mergeCell ref="BA77:BA78"/>
    <mergeCell ref="AX71:AX72"/>
    <mergeCell ref="AY71:AY72"/>
    <mergeCell ref="AZ71:AZ72"/>
    <mergeCell ref="BA71:BA72"/>
    <mergeCell ref="AX73:AX74"/>
    <mergeCell ref="AY73:AY74"/>
    <mergeCell ref="AZ73:AZ74"/>
    <mergeCell ref="BA73:BA74"/>
    <mergeCell ref="AX67:AX68"/>
    <mergeCell ref="AY67:AY68"/>
    <mergeCell ref="AZ67:AZ68"/>
    <mergeCell ref="BA67:BA68"/>
    <mergeCell ref="AX69:AX70"/>
    <mergeCell ref="AY69:AY70"/>
    <mergeCell ref="AZ69:AZ70"/>
    <mergeCell ref="BA69:BA70"/>
    <mergeCell ref="AX63:AX64"/>
    <mergeCell ref="AY63:AY64"/>
    <mergeCell ref="AZ63:AZ64"/>
    <mergeCell ref="BA63:BA64"/>
    <mergeCell ref="AX65:AX66"/>
    <mergeCell ref="AY65:AY66"/>
    <mergeCell ref="AZ65:AZ66"/>
    <mergeCell ref="BA65:BA66"/>
    <mergeCell ref="AX59:AX60"/>
    <mergeCell ref="AY59:AY60"/>
    <mergeCell ref="AZ59:AZ60"/>
    <mergeCell ref="BA59:BA60"/>
    <mergeCell ref="AX61:AX62"/>
    <mergeCell ref="AY61:AY62"/>
    <mergeCell ref="AZ61:AZ62"/>
    <mergeCell ref="BA61:BA62"/>
    <mergeCell ref="AX55:AX56"/>
    <mergeCell ref="AY55:AY56"/>
    <mergeCell ref="AZ55:AZ56"/>
    <mergeCell ref="BA55:BA56"/>
    <mergeCell ref="AX57:AX58"/>
    <mergeCell ref="AY57:AY58"/>
    <mergeCell ref="AZ57:AZ58"/>
    <mergeCell ref="BA57:BA58"/>
    <mergeCell ref="AX53:AX54"/>
    <mergeCell ref="AY53:AY54"/>
    <mergeCell ref="AZ53:AZ54"/>
    <mergeCell ref="BA53:BA54"/>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Z50:AZ51"/>
    <mergeCell ref="BA50:BA51"/>
    <mergeCell ref="AY44:AY45"/>
    <mergeCell ref="AZ44:AZ45"/>
    <mergeCell ref="BA44:BA45"/>
    <mergeCell ref="A45:B46"/>
    <mergeCell ref="D45:F46"/>
    <mergeCell ref="G45:AC46"/>
    <mergeCell ref="AD45:AK46"/>
    <mergeCell ref="AN45:AU46"/>
    <mergeCell ref="AX46:AX47"/>
    <mergeCell ref="AY46:AY47"/>
    <mergeCell ref="A43:B44"/>
    <mergeCell ref="D43:F44"/>
    <mergeCell ref="G43:AC44"/>
    <mergeCell ref="AD43:AK44"/>
    <mergeCell ref="AN43:AU44"/>
    <mergeCell ref="AX44:AX45"/>
    <mergeCell ref="AZ46:AZ47"/>
    <mergeCell ref="BA46:BA47"/>
    <mergeCell ref="A47:B48"/>
    <mergeCell ref="D47:F48"/>
    <mergeCell ref="G47:AC48"/>
    <mergeCell ref="AD47:AK48"/>
    <mergeCell ref="AN47:AU48"/>
    <mergeCell ref="AX48:AX49"/>
    <mergeCell ref="AY40:AY41"/>
    <mergeCell ref="AZ40:AZ41"/>
    <mergeCell ref="BA40:BA41"/>
    <mergeCell ref="A41:B42"/>
    <mergeCell ref="D41:F42"/>
    <mergeCell ref="G41:AC42"/>
    <mergeCell ref="AD41:AK42"/>
    <mergeCell ref="AN41:AU42"/>
    <mergeCell ref="AX42:AX43"/>
    <mergeCell ref="AY42:AY43"/>
    <mergeCell ref="AZ42:AZ43"/>
    <mergeCell ref="BA42:BA43"/>
    <mergeCell ref="AY36:AY37"/>
    <mergeCell ref="AZ36:AZ37"/>
    <mergeCell ref="BA36:BA37"/>
    <mergeCell ref="A37:B38"/>
    <mergeCell ref="D37:F38"/>
    <mergeCell ref="G37:AC38"/>
    <mergeCell ref="AD37:AK38"/>
    <mergeCell ref="AN37:AU38"/>
    <mergeCell ref="AX38:AX39"/>
    <mergeCell ref="AY38:AY39"/>
    <mergeCell ref="A35:B36"/>
    <mergeCell ref="D35:F36"/>
    <mergeCell ref="G35:AC36"/>
    <mergeCell ref="AD35:AK36"/>
    <mergeCell ref="AN35:AU36"/>
    <mergeCell ref="AX36:AX37"/>
    <mergeCell ref="AZ38:AZ39"/>
    <mergeCell ref="BA38:BA39"/>
    <mergeCell ref="A39:B40"/>
    <mergeCell ref="D39:F40"/>
    <mergeCell ref="G39:AC40"/>
    <mergeCell ref="AD39:AK40"/>
    <mergeCell ref="AN39:AU40"/>
    <mergeCell ref="AX40:AX41"/>
    <mergeCell ref="AY32:AY33"/>
    <mergeCell ref="AZ32:AZ33"/>
    <mergeCell ref="BA32:BA33"/>
    <mergeCell ref="A33:B34"/>
    <mergeCell ref="D33:F34"/>
    <mergeCell ref="G33:AC34"/>
    <mergeCell ref="AD33:AK34"/>
    <mergeCell ref="AN33:AU34"/>
    <mergeCell ref="AX34:AX35"/>
    <mergeCell ref="AY34:AY35"/>
    <mergeCell ref="AZ34:AZ35"/>
    <mergeCell ref="BA34:BA35"/>
    <mergeCell ref="AY28:AY29"/>
    <mergeCell ref="AZ28:AZ29"/>
    <mergeCell ref="BA28:BA29"/>
    <mergeCell ref="A29:B30"/>
    <mergeCell ref="D29:F30"/>
    <mergeCell ref="G29:AC30"/>
    <mergeCell ref="AD29:AK30"/>
    <mergeCell ref="AN29:AU30"/>
    <mergeCell ref="AX30:AX31"/>
    <mergeCell ref="AY30:AY31"/>
    <mergeCell ref="A27:B28"/>
    <mergeCell ref="D27:F28"/>
    <mergeCell ref="G27:AC28"/>
    <mergeCell ref="AD27:AK28"/>
    <mergeCell ref="AN27:AU28"/>
    <mergeCell ref="AX28:AX29"/>
    <mergeCell ref="AZ30:AZ31"/>
    <mergeCell ref="BA30:BA31"/>
    <mergeCell ref="A31:B32"/>
    <mergeCell ref="D31:F32"/>
    <mergeCell ref="G31:AC32"/>
    <mergeCell ref="AD31:AK32"/>
    <mergeCell ref="AN31:AU32"/>
    <mergeCell ref="AX32:AX33"/>
    <mergeCell ref="AY24:AY25"/>
    <mergeCell ref="AZ24:AZ25"/>
    <mergeCell ref="BA24:BA25"/>
    <mergeCell ref="A25:B26"/>
    <mergeCell ref="D25:F26"/>
    <mergeCell ref="G25:AC26"/>
    <mergeCell ref="AD25:AK26"/>
    <mergeCell ref="AN25:AU26"/>
    <mergeCell ref="AX26:AX27"/>
    <mergeCell ref="AY26:AY27"/>
    <mergeCell ref="AZ26:AZ27"/>
    <mergeCell ref="BA26:BA27"/>
    <mergeCell ref="AY20:AY21"/>
    <mergeCell ref="AZ20:AZ21"/>
    <mergeCell ref="BA20:BA21"/>
    <mergeCell ref="A21:B22"/>
    <mergeCell ref="D21:F22"/>
    <mergeCell ref="G21:AC22"/>
    <mergeCell ref="AD21:AK22"/>
    <mergeCell ref="AN21:AU22"/>
    <mergeCell ref="AX22:AX23"/>
    <mergeCell ref="AY22:AY23"/>
    <mergeCell ref="A19:B20"/>
    <mergeCell ref="D19:F20"/>
    <mergeCell ref="G19:AC20"/>
    <mergeCell ref="AD19:AK20"/>
    <mergeCell ref="AN19:AU20"/>
    <mergeCell ref="AX20:AX21"/>
    <mergeCell ref="AZ22:AZ23"/>
    <mergeCell ref="BA22:BA23"/>
    <mergeCell ref="A23:B24"/>
    <mergeCell ref="D23:F24"/>
    <mergeCell ref="G23:AC24"/>
    <mergeCell ref="AD23:AK24"/>
    <mergeCell ref="AN23:AU24"/>
    <mergeCell ref="AX24:AX25"/>
    <mergeCell ref="AD15:AK16"/>
    <mergeCell ref="AN15:AU16"/>
    <mergeCell ref="AX16:AX17"/>
    <mergeCell ref="AY16:AY17"/>
    <mergeCell ref="AZ16:AZ17"/>
    <mergeCell ref="BA16:BA17"/>
    <mergeCell ref="A17:B18"/>
    <mergeCell ref="D17:F18"/>
    <mergeCell ref="G17:AC18"/>
    <mergeCell ref="AD17:AK18"/>
    <mergeCell ref="AN17:AU18"/>
    <mergeCell ref="AX18:AX19"/>
    <mergeCell ref="AY18:AY19"/>
    <mergeCell ref="AZ18:AZ19"/>
    <mergeCell ref="BA18:BA19"/>
    <mergeCell ref="C1:AE2"/>
    <mergeCell ref="B4:C5"/>
    <mergeCell ref="E8:AJ9"/>
    <mergeCell ref="AY12:AY13"/>
    <mergeCell ref="AZ12:AZ13"/>
    <mergeCell ref="BA12:BA13"/>
    <mergeCell ref="A13:B14"/>
    <mergeCell ref="D13:F14"/>
    <mergeCell ref="G13:AC14"/>
    <mergeCell ref="AD13:AK14"/>
    <mergeCell ref="AN13:AU14"/>
    <mergeCell ref="AX14:AX15"/>
    <mergeCell ref="AY14:AY15"/>
    <mergeCell ref="A11:B12"/>
    <mergeCell ref="D11:F12"/>
    <mergeCell ref="G11:AC12"/>
    <mergeCell ref="AD11:AK12"/>
    <mergeCell ref="AN11:AU12"/>
    <mergeCell ref="AX12:AX13"/>
    <mergeCell ref="AZ14:AZ15"/>
    <mergeCell ref="BA14:BA15"/>
    <mergeCell ref="A15:B16"/>
    <mergeCell ref="D15:F16"/>
    <mergeCell ref="G15:AC16"/>
  </mergeCells>
  <phoneticPr fontId="2"/>
  <printOptions horizontalCentered="1" verticalCentered="1"/>
  <pageMargins left="0.7" right="0.7" top="0.75" bottom="0.75" header="0.3" footer="0.3"/>
  <pageSetup paperSize="9" scale="42"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A2" sqref="A2:XFD38"/>
    </sheetView>
  </sheetViews>
  <sheetFormatPr defaultRowHeight="13.5"/>
  <cols>
    <col min="1" max="1" width="7.75" style="27" customWidth="1"/>
    <col min="2" max="3" width="4.125" customWidth="1"/>
    <col min="4" max="4" width="16.875" customWidth="1"/>
    <col min="5" max="5" width="5.25" customWidth="1"/>
    <col min="6" max="6" width="67.875" style="2" customWidth="1"/>
    <col min="7" max="7" width="23.375" style="2" customWidth="1"/>
  </cols>
  <sheetData>
    <row r="1" spans="1:7" ht="24.75" thickBot="1">
      <c r="E1" s="1" t="s">
        <v>100</v>
      </c>
    </row>
    <row r="2" spans="1:7" s="3" customFormat="1" ht="30" customHeight="1">
      <c r="A2" s="11" t="s">
        <v>9</v>
      </c>
      <c r="B2" s="9" t="s">
        <v>0</v>
      </c>
      <c r="C2" s="10" t="s">
        <v>6</v>
      </c>
      <c r="D2" s="4" t="s">
        <v>1</v>
      </c>
      <c r="E2" s="5" t="s">
        <v>2</v>
      </c>
      <c r="F2" s="6" t="s">
        <v>3</v>
      </c>
      <c r="G2" s="8" t="s">
        <v>4</v>
      </c>
    </row>
    <row r="3" spans="1:7" ht="30" customHeight="1">
      <c r="A3" s="12">
        <v>3001</v>
      </c>
      <c r="B3" s="13">
        <v>1</v>
      </c>
      <c r="C3" s="13">
        <v>1</v>
      </c>
      <c r="D3" s="14" t="s">
        <v>84</v>
      </c>
      <c r="E3" s="15">
        <v>1</v>
      </c>
      <c r="F3" s="16" t="s">
        <v>41</v>
      </c>
      <c r="G3" s="17" t="s">
        <v>40</v>
      </c>
    </row>
    <row r="4" spans="1:7" ht="30" customHeight="1">
      <c r="A4" s="12">
        <v>3002</v>
      </c>
      <c r="B4" s="13">
        <v>1</v>
      </c>
      <c r="C4" s="13">
        <v>1</v>
      </c>
      <c r="D4" s="14" t="s">
        <v>84</v>
      </c>
      <c r="E4" s="15">
        <v>2</v>
      </c>
      <c r="F4" s="16" t="s">
        <v>37</v>
      </c>
      <c r="G4" s="17" t="s">
        <v>36</v>
      </c>
    </row>
    <row r="5" spans="1:7" ht="30" customHeight="1">
      <c r="A5" s="12">
        <v>3003</v>
      </c>
      <c r="B5" s="13">
        <v>1</v>
      </c>
      <c r="C5" s="13">
        <v>1</v>
      </c>
      <c r="D5" s="14" t="s">
        <v>84</v>
      </c>
      <c r="E5" s="15">
        <v>3</v>
      </c>
      <c r="F5" s="16" t="s">
        <v>38</v>
      </c>
      <c r="G5" s="17" t="s">
        <v>35</v>
      </c>
    </row>
    <row r="6" spans="1:7" ht="30" customHeight="1">
      <c r="A6" s="12">
        <v>3004</v>
      </c>
      <c r="B6" s="13">
        <v>1</v>
      </c>
      <c r="C6" s="13">
        <v>1</v>
      </c>
      <c r="D6" s="14" t="s">
        <v>84</v>
      </c>
      <c r="E6" s="15">
        <v>4</v>
      </c>
      <c r="F6" s="16" t="s">
        <v>42</v>
      </c>
      <c r="G6" s="17" t="s">
        <v>43</v>
      </c>
    </row>
    <row r="7" spans="1:7" ht="30" customHeight="1">
      <c r="A7" s="12">
        <v>3005</v>
      </c>
      <c r="B7" s="13">
        <v>1</v>
      </c>
      <c r="C7" s="13">
        <v>1</v>
      </c>
      <c r="D7" s="14" t="s">
        <v>84</v>
      </c>
      <c r="E7" s="15">
        <v>5</v>
      </c>
      <c r="F7" s="16" t="s">
        <v>44</v>
      </c>
      <c r="G7" s="17" t="s">
        <v>39</v>
      </c>
    </row>
    <row r="8" spans="1:7" ht="30" customHeight="1">
      <c r="A8" s="12">
        <v>3006</v>
      </c>
      <c r="B8" s="13">
        <v>1</v>
      </c>
      <c r="C8" s="13">
        <v>1</v>
      </c>
      <c r="D8" s="14" t="s">
        <v>84</v>
      </c>
      <c r="E8" s="15">
        <v>6</v>
      </c>
      <c r="F8" s="16" t="s">
        <v>70</v>
      </c>
      <c r="G8" s="17" t="s">
        <v>69</v>
      </c>
    </row>
    <row r="9" spans="1:7" ht="30" customHeight="1">
      <c r="A9" s="12">
        <v>3007</v>
      </c>
      <c r="B9" s="13">
        <v>1</v>
      </c>
      <c r="C9" s="13">
        <v>1</v>
      </c>
      <c r="D9" s="14" t="s">
        <v>84</v>
      </c>
      <c r="E9" s="15">
        <v>7</v>
      </c>
      <c r="F9" s="16" t="s">
        <v>71</v>
      </c>
      <c r="G9" s="17" t="s">
        <v>72</v>
      </c>
    </row>
    <row r="10" spans="1:7" ht="30" customHeight="1">
      <c r="A10" s="12">
        <v>3008</v>
      </c>
      <c r="B10" s="13">
        <v>1</v>
      </c>
      <c r="C10" s="13">
        <v>1</v>
      </c>
      <c r="D10" s="14" t="s">
        <v>84</v>
      </c>
      <c r="E10" s="15">
        <v>8</v>
      </c>
      <c r="F10" s="16" t="s">
        <v>73</v>
      </c>
      <c r="G10" s="17" t="s">
        <v>74</v>
      </c>
    </row>
    <row r="11" spans="1:7" ht="30" customHeight="1">
      <c r="A11" s="12">
        <v>3009</v>
      </c>
      <c r="B11" s="13">
        <v>1</v>
      </c>
      <c r="C11" s="13">
        <v>1</v>
      </c>
      <c r="D11" s="14" t="s">
        <v>84</v>
      </c>
      <c r="E11" s="15">
        <v>9</v>
      </c>
      <c r="F11" s="16" t="s">
        <v>75</v>
      </c>
      <c r="G11" s="17" t="s">
        <v>76</v>
      </c>
    </row>
    <row r="12" spans="1:7" ht="30" customHeight="1">
      <c r="A12" s="12">
        <v>3010</v>
      </c>
      <c r="B12" s="13">
        <v>1</v>
      </c>
      <c r="C12" s="13">
        <v>1</v>
      </c>
      <c r="D12" s="14" t="s">
        <v>83</v>
      </c>
      <c r="E12" s="15">
        <v>10</v>
      </c>
      <c r="F12" s="16" t="s">
        <v>77</v>
      </c>
      <c r="G12" s="17" t="s">
        <v>78</v>
      </c>
    </row>
    <row r="13" spans="1:7" ht="30" customHeight="1">
      <c r="A13" s="12">
        <v>3011</v>
      </c>
      <c r="B13" s="13">
        <v>2</v>
      </c>
      <c r="C13" s="13">
        <v>1</v>
      </c>
      <c r="D13" s="14" t="s">
        <v>21</v>
      </c>
      <c r="E13" s="15">
        <v>11</v>
      </c>
      <c r="F13" s="18" t="s">
        <v>45</v>
      </c>
      <c r="G13" s="17" t="s">
        <v>46</v>
      </c>
    </row>
    <row r="14" spans="1:7" ht="30" customHeight="1">
      <c r="A14" s="12">
        <v>3012</v>
      </c>
      <c r="B14" s="13">
        <v>2</v>
      </c>
      <c r="C14" s="13">
        <v>1</v>
      </c>
      <c r="D14" s="14" t="s">
        <v>21</v>
      </c>
      <c r="E14" s="15">
        <v>12</v>
      </c>
      <c r="F14" s="18" t="s">
        <v>47</v>
      </c>
      <c r="G14" s="17" t="s">
        <v>48</v>
      </c>
    </row>
    <row r="15" spans="1:7" ht="30" customHeight="1">
      <c r="A15" s="12">
        <v>3013</v>
      </c>
      <c r="B15" s="13">
        <v>2</v>
      </c>
      <c r="C15" s="13">
        <v>1</v>
      </c>
      <c r="D15" s="14" t="s">
        <v>21</v>
      </c>
      <c r="E15" s="15">
        <v>13</v>
      </c>
      <c r="F15" s="18" t="s">
        <v>49</v>
      </c>
      <c r="G15" s="17" t="s">
        <v>50</v>
      </c>
    </row>
    <row r="16" spans="1:7" ht="30" customHeight="1">
      <c r="A16" s="12">
        <v>3014</v>
      </c>
      <c r="B16" s="13">
        <v>2</v>
      </c>
      <c r="C16" s="13">
        <v>1</v>
      </c>
      <c r="D16" s="14" t="s">
        <v>21</v>
      </c>
      <c r="E16" s="15">
        <v>14</v>
      </c>
      <c r="F16" s="16" t="s">
        <v>51</v>
      </c>
      <c r="G16" s="17" t="s">
        <v>11</v>
      </c>
    </row>
    <row r="17" spans="1:7" ht="30" customHeight="1">
      <c r="A17" s="12">
        <v>3015</v>
      </c>
      <c r="B17" s="13">
        <v>2</v>
      </c>
      <c r="C17" s="13">
        <v>1</v>
      </c>
      <c r="D17" s="14" t="s">
        <v>21</v>
      </c>
      <c r="E17" s="15">
        <v>15</v>
      </c>
      <c r="F17" s="18" t="s">
        <v>53</v>
      </c>
      <c r="G17" s="17" t="s">
        <v>54</v>
      </c>
    </row>
    <row r="18" spans="1:7" ht="30" customHeight="1">
      <c r="A18" s="12">
        <v>3016</v>
      </c>
      <c r="B18" s="13">
        <v>2</v>
      </c>
      <c r="C18" s="13">
        <v>1</v>
      </c>
      <c r="D18" s="14" t="s">
        <v>21</v>
      </c>
      <c r="E18" s="15">
        <v>16</v>
      </c>
      <c r="F18" s="16" t="s">
        <v>52</v>
      </c>
      <c r="G18" s="17" t="s">
        <v>12</v>
      </c>
    </row>
    <row r="19" spans="1:7" ht="30" customHeight="1">
      <c r="A19" s="12">
        <v>3017</v>
      </c>
      <c r="B19" s="13">
        <v>2</v>
      </c>
      <c r="C19" s="13">
        <v>1</v>
      </c>
      <c r="D19" s="14" t="s">
        <v>21</v>
      </c>
      <c r="E19" s="15">
        <v>17</v>
      </c>
      <c r="F19" s="16" t="s">
        <v>55</v>
      </c>
      <c r="G19" s="17" t="s">
        <v>56</v>
      </c>
    </row>
    <row r="20" spans="1:7" ht="30" customHeight="1">
      <c r="A20" s="12">
        <v>3018</v>
      </c>
      <c r="B20" s="13">
        <v>2</v>
      </c>
      <c r="C20" s="13">
        <v>1</v>
      </c>
      <c r="D20" s="14" t="s">
        <v>21</v>
      </c>
      <c r="E20" s="15">
        <v>18</v>
      </c>
      <c r="F20" s="16" t="s">
        <v>57</v>
      </c>
      <c r="G20" s="17" t="s">
        <v>13</v>
      </c>
    </row>
    <row r="21" spans="1:7" ht="30" customHeight="1">
      <c r="A21" s="12">
        <v>3019</v>
      </c>
      <c r="B21" s="13">
        <v>2</v>
      </c>
      <c r="C21" s="13">
        <v>1</v>
      </c>
      <c r="D21" s="14" t="s">
        <v>21</v>
      </c>
      <c r="E21" s="15">
        <v>19</v>
      </c>
      <c r="F21" s="16" t="s">
        <v>58</v>
      </c>
      <c r="G21" s="17" t="s">
        <v>60</v>
      </c>
    </row>
    <row r="22" spans="1:7" ht="30" customHeight="1">
      <c r="A22" s="12">
        <v>3020</v>
      </c>
      <c r="B22" s="13">
        <v>2</v>
      </c>
      <c r="C22" s="13">
        <v>1</v>
      </c>
      <c r="D22" s="14" t="s">
        <v>21</v>
      </c>
      <c r="E22" s="15">
        <v>20</v>
      </c>
      <c r="F22" s="16" t="s">
        <v>14</v>
      </c>
      <c r="G22" s="17" t="s">
        <v>15</v>
      </c>
    </row>
    <row r="23" spans="1:7" ht="30" customHeight="1">
      <c r="A23" s="12">
        <v>3021</v>
      </c>
      <c r="B23" s="13">
        <v>2</v>
      </c>
      <c r="C23" s="13">
        <v>1</v>
      </c>
      <c r="D23" s="14" t="s">
        <v>21</v>
      </c>
      <c r="E23" s="15">
        <v>21</v>
      </c>
      <c r="F23" s="16" t="s">
        <v>16</v>
      </c>
      <c r="G23" s="17" t="s">
        <v>17</v>
      </c>
    </row>
    <row r="24" spans="1:7" ht="30" customHeight="1">
      <c r="A24" s="12">
        <v>3022</v>
      </c>
      <c r="B24" s="13">
        <v>2</v>
      </c>
      <c r="C24" s="13">
        <v>2</v>
      </c>
      <c r="D24" s="14" t="s">
        <v>22</v>
      </c>
      <c r="E24" s="15">
        <v>22</v>
      </c>
      <c r="F24" s="16" t="s">
        <v>18</v>
      </c>
      <c r="G24" s="17" t="s">
        <v>61</v>
      </c>
    </row>
    <row r="25" spans="1:7" ht="30" customHeight="1">
      <c r="A25" s="12">
        <v>3023</v>
      </c>
      <c r="B25" s="13">
        <v>2</v>
      </c>
      <c r="C25" s="13">
        <v>2</v>
      </c>
      <c r="D25" s="14" t="s">
        <v>22</v>
      </c>
      <c r="E25" s="15">
        <v>23</v>
      </c>
      <c r="F25" s="16" t="s">
        <v>79</v>
      </c>
      <c r="G25" s="17" t="s">
        <v>80</v>
      </c>
    </row>
    <row r="26" spans="1:7" ht="30" customHeight="1">
      <c r="A26" s="12">
        <v>3024</v>
      </c>
      <c r="B26" s="13">
        <v>2</v>
      </c>
      <c r="C26" s="13">
        <v>2</v>
      </c>
      <c r="D26" s="14" t="s">
        <v>22</v>
      </c>
      <c r="E26" s="15">
        <v>24</v>
      </c>
      <c r="F26" s="16" t="s">
        <v>81</v>
      </c>
      <c r="G26" s="17" t="s">
        <v>82</v>
      </c>
    </row>
    <row r="27" spans="1:7" ht="30" customHeight="1">
      <c r="A27" s="12">
        <v>3025</v>
      </c>
      <c r="B27" s="13">
        <v>2</v>
      </c>
      <c r="C27" s="13">
        <v>2</v>
      </c>
      <c r="D27" s="14" t="s">
        <v>22</v>
      </c>
      <c r="E27" s="15">
        <v>25</v>
      </c>
      <c r="F27" s="16" t="s">
        <v>19</v>
      </c>
      <c r="G27" s="17" t="s">
        <v>20</v>
      </c>
    </row>
    <row r="28" spans="1:7" ht="30" customHeight="1">
      <c r="A28" s="12">
        <v>3026</v>
      </c>
      <c r="B28" s="13">
        <v>3</v>
      </c>
      <c r="C28" s="13">
        <v>1</v>
      </c>
      <c r="D28" s="14" t="s">
        <v>23</v>
      </c>
      <c r="E28" s="15">
        <v>26</v>
      </c>
      <c r="F28" s="16" t="s">
        <v>62</v>
      </c>
      <c r="G28" s="17" t="s">
        <v>63</v>
      </c>
    </row>
    <row r="29" spans="1:7" ht="30" customHeight="1">
      <c r="A29" s="12">
        <v>3027</v>
      </c>
      <c r="B29" s="13">
        <v>3</v>
      </c>
      <c r="C29" s="13">
        <v>1</v>
      </c>
      <c r="D29" s="14" t="s">
        <v>23</v>
      </c>
      <c r="E29" s="15">
        <v>27</v>
      </c>
      <c r="F29" s="16" t="s">
        <v>24</v>
      </c>
      <c r="G29" s="17" t="s">
        <v>25</v>
      </c>
    </row>
    <row r="30" spans="1:7" ht="30" customHeight="1">
      <c r="A30" s="12">
        <v>3028</v>
      </c>
      <c r="B30" s="13">
        <v>3</v>
      </c>
      <c r="C30" s="13">
        <v>1</v>
      </c>
      <c r="D30" s="14" t="s">
        <v>23</v>
      </c>
      <c r="E30" s="15">
        <v>28</v>
      </c>
      <c r="F30" s="16" t="s">
        <v>65</v>
      </c>
      <c r="G30" s="17" t="s">
        <v>59</v>
      </c>
    </row>
    <row r="31" spans="1:7" ht="30" customHeight="1">
      <c r="A31" s="12">
        <v>3029</v>
      </c>
      <c r="B31" s="13">
        <v>3</v>
      </c>
      <c r="C31" s="13">
        <v>1</v>
      </c>
      <c r="D31" s="14" t="s">
        <v>23</v>
      </c>
      <c r="E31" s="15">
        <v>29</v>
      </c>
      <c r="F31" s="16" t="s">
        <v>64</v>
      </c>
      <c r="G31" s="17" t="s">
        <v>26</v>
      </c>
    </row>
    <row r="32" spans="1:7" ht="30" customHeight="1">
      <c r="A32" s="12">
        <v>3030</v>
      </c>
      <c r="B32" s="13">
        <v>3</v>
      </c>
      <c r="C32" s="13">
        <v>1</v>
      </c>
      <c r="D32" s="14" t="s">
        <v>23</v>
      </c>
      <c r="E32" s="15">
        <v>30</v>
      </c>
      <c r="F32" s="16" t="s">
        <v>66</v>
      </c>
      <c r="G32" s="17" t="s">
        <v>54</v>
      </c>
    </row>
    <row r="33" spans="1:7" ht="30" customHeight="1">
      <c r="A33" s="12">
        <v>3031</v>
      </c>
      <c r="B33" s="13">
        <v>3</v>
      </c>
      <c r="C33" s="13">
        <v>2</v>
      </c>
      <c r="D33" s="14" t="s">
        <v>23</v>
      </c>
      <c r="E33" s="15">
        <v>31</v>
      </c>
      <c r="F33" s="16" t="s">
        <v>68</v>
      </c>
      <c r="G33" s="17" t="s">
        <v>27</v>
      </c>
    </row>
    <row r="34" spans="1:7" ht="30" customHeight="1">
      <c r="A34" s="12">
        <v>3032</v>
      </c>
      <c r="B34" s="13">
        <v>3</v>
      </c>
      <c r="C34" s="13">
        <v>2</v>
      </c>
      <c r="D34" s="14" t="s">
        <v>28</v>
      </c>
      <c r="E34" s="15">
        <v>32</v>
      </c>
      <c r="F34" s="16" t="s">
        <v>29</v>
      </c>
      <c r="G34" s="17" t="s">
        <v>30</v>
      </c>
    </row>
    <row r="35" spans="1:7" ht="30" customHeight="1">
      <c r="A35" s="12">
        <v>3033</v>
      </c>
      <c r="B35" s="13">
        <v>3</v>
      </c>
      <c r="C35" s="13">
        <v>2</v>
      </c>
      <c r="D35" s="14" t="s">
        <v>28</v>
      </c>
      <c r="E35" s="15">
        <v>33</v>
      </c>
      <c r="F35" s="16" t="s">
        <v>31</v>
      </c>
      <c r="G35" s="17" t="s">
        <v>32</v>
      </c>
    </row>
    <row r="36" spans="1:7" ht="30" customHeight="1">
      <c r="A36" s="12">
        <v>3034</v>
      </c>
      <c r="B36" s="13">
        <v>3</v>
      </c>
      <c r="C36" s="13">
        <v>2</v>
      </c>
      <c r="D36" s="14" t="s">
        <v>28</v>
      </c>
      <c r="E36" s="15">
        <v>34</v>
      </c>
      <c r="F36" s="16" t="s">
        <v>33</v>
      </c>
      <c r="G36" s="17" t="s">
        <v>34</v>
      </c>
    </row>
    <row r="37" spans="1:7" ht="30" customHeight="1">
      <c r="A37" s="12">
        <v>3035</v>
      </c>
      <c r="B37" s="13">
        <v>2</v>
      </c>
      <c r="C37" s="13">
        <v>2</v>
      </c>
      <c r="D37" s="14" t="s">
        <v>28</v>
      </c>
      <c r="E37" s="15">
        <v>35</v>
      </c>
      <c r="F37" s="16" t="s">
        <v>96</v>
      </c>
      <c r="G37" s="17" t="s">
        <v>99</v>
      </c>
    </row>
    <row r="38" spans="1:7" ht="30" customHeight="1">
      <c r="A38" s="12">
        <v>3036</v>
      </c>
      <c r="B38" s="13">
        <v>2</v>
      </c>
      <c r="C38" s="13">
        <v>2</v>
      </c>
      <c r="D38" s="14" t="s">
        <v>28</v>
      </c>
      <c r="E38" s="15">
        <v>36</v>
      </c>
      <c r="F38" s="16" t="s">
        <v>97</v>
      </c>
      <c r="G38" s="17" t="s">
        <v>98</v>
      </c>
    </row>
  </sheetData>
  <phoneticPr fontId="2"/>
  <pageMargins left="0.94488188976377963" right="0.70866141732283472" top="0.51181102362204722" bottom="0.59055118110236227" header="0.31496062992125984" footer="0.31496062992125984"/>
  <pageSetup paperSize="12"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6" sqref="K16"/>
    </sheetView>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３年</vt:lpstr>
      <vt:lpstr>公式編1ページ目</vt:lpstr>
      <vt:lpstr>公式編2ページ目（解答編）</vt:lpstr>
      <vt:lpstr>Sheet3</vt:lpstr>
      <vt:lpstr>'３年'!Print_Area</vt:lpstr>
      <vt:lpstr>公式編1ページ目!Print_Area</vt:lpstr>
      <vt:lpstr>'公式編2ページ目（解答編）'!Print_Area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飯能市教育委員会</dc:creator>
  <cp:lastModifiedBy>飯能市立飯能西中学校</cp:lastModifiedBy>
  <cp:lastPrinted>2014-12-13T10:49:48Z</cp:lastPrinted>
  <dcterms:created xsi:type="dcterms:W3CDTF">2013-07-25T01:47:58Z</dcterms:created>
  <dcterms:modified xsi:type="dcterms:W3CDTF">2014-12-13T10:49:54Z</dcterms:modified>
</cp:coreProperties>
</file>