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07-2014\Desktop\西中ドリル\理科\"/>
    </mc:Choice>
  </mc:AlternateContent>
  <bookViews>
    <workbookView xWindow="-15" yWindow="-15" windowWidth="10320" windowHeight="8160" tabRatio="940"/>
  </bookViews>
  <sheets>
    <sheet name="１年" sheetId="4" r:id="rId1"/>
    <sheet name="１年１ページ目" sheetId="2" r:id="rId2"/>
    <sheet name="１年１ページ目 (2)" sheetId="12" r:id="rId3"/>
    <sheet name="１年１ページ目 (3)" sheetId="13" r:id="rId4"/>
    <sheet name="１年１ページ目 (4)" sheetId="14" r:id="rId5"/>
    <sheet name="１年１ページ目 (5)" sheetId="15" r:id="rId6"/>
    <sheet name="１年１ページ目 (6)" sheetId="16" r:id="rId7"/>
    <sheet name="１年１ページ目 (7)" sheetId="17" r:id="rId8"/>
    <sheet name="Sheet3" sheetId="3" r:id="rId9"/>
  </sheets>
  <definedNames>
    <definedName name="_xlnm.Print_Area" localSheetId="0">'１年'!$A$1:$G$133</definedName>
    <definedName name="_xlnm.Print_Area" localSheetId="1">'１年１ページ目'!$D$8:$AL$52</definedName>
    <definedName name="_xlnm.Print_Area" localSheetId="2">'１年１ページ目 (2)'!$D$8:$AL$52</definedName>
    <definedName name="_xlnm.Print_Area" localSheetId="3">'１年１ページ目 (3)'!$D$8:$AL$52</definedName>
    <definedName name="_xlnm.Print_Area" localSheetId="4">'１年１ページ目 (4)'!$D$8:$AL$52</definedName>
    <definedName name="_xlnm.Print_Area" localSheetId="5">'１年１ページ目 (5)'!$D$8:$AL$52</definedName>
    <definedName name="_xlnm.Print_Area" localSheetId="6">'１年１ページ目 (6)'!$D$8:$AL$52</definedName>
    <definedName name="_xlnm.Print_Area" localSheetId="7">'１年１ページ目 (7)'!$D$8:$AL$52</definedName>
  </definedNames>
  <calcPr calcId="152511"/>
</workbook>
</file>

<file path=xl/calcChain.xml><?xml version="1.0" encoding="utf-8"?>
<calcChain xmlns="http://schemas.openxmlformats.org/spreadsheetml/2006/main">
  <c r="AN43" i="14" l="1"/>
  <c r="AN33" i="17" l="1"/>
  <c r="G33" i="17"/>
  <c r="AN31" i="17"/>
  <c r="G31" i="17"/>
  <c r="AN29" i="17"/>
  <c r="G29" i="17"/>
  <c r="AN27" i="17"/>
  <c r="G27" i="17"/>
  <c r="AN25" i="17"/>
  <c r="G25" i="17"/>
  <c r="AN23" i="17"/>
  <c r="G23" i="17"/>
  <c r="AN21" i="17"/>
  <c r="G21" i="17"/>
  <c r="AN19" i="17"/>
  <c r="G19" i="17"/>
  <c r="AN17" i="17"/>
  <c r="G17" i="17"/>
  <c r="AN15" i="17"/>
  <c r="G15" i="17"/>
  <c r="AN13" i="17"/>
  <c r="G13" i="17"/>
  <c r="AN51" i="16"/>
  <c r="G51" i="16"/>
  <c r="AN49" i="16"/>
  <c r="G49" i="16"/>
  <c r="AN47" i="16"/>
  <c r="G47" i="16"/>
  <c r="AN45" i="16"/>
  <c r="G45" i="16"/>
  <c r="AN43" i="16"/>
  <c r="G43" i="16"/>
  <c r="AN41" i="16"/>
  <c r="G41" i="16"/>
  <c r="AN39" i="16"/>
  <c r="G39" i="16"/>
  <c r="AN37" i="16"/>
  <c r="G37" i="16"/>
  <c r="AN35" i="16"/>
  <c r="G35" i="16"/>
  <c r="AN33" i="16"/>
  <c r="G33" i="16"/>
  <c r="AN31" i="16"/>
  <c r="G31" i="16"/>
  <c r="AN29" i="16"/>
  <c r="G29" i="16"/>
  <c r="AN27" i="16"/>
  <c r="G27" i="16"/>
  <c r="AN25" i="16"/>
  <c r="G25" i="16"/>
  <c r="AN23" i="16"/>
  <c r="G23" i="16"/>
  <c r="AN21" i="16"/>
  <c r="G21" i="16"/>
  <c r="AN19" i="16"/>
  <c r="G19" i="16"/>
  <c r="AN17" i="16"/>
  <c r="G17" i="16"/>
  <c r="AN15" i="16"/>
  <c r="G15" i="16"/>
  <c r="AN13" i="16"/>
  <c r="G13" i="16"/>
  <c r="AN51" i="15"/>
  <c r="G51" i="15"/>
  <c r="AN49" i="15"/>
  <c r="G49" i="15"/>
  <c r="AN47" i="15"/>
  <c r="G47" i="15"/>
  <c r="AN45" i="15"/>
  <c r="G45" i="15"/>
  <c r="AN43" i="15"/>
  <c r="G43" i="15"/>
  <c r="AN41" i="15"/>
  <c r="G41" i="15"/>
  <c r="AN39" i="15"/>
  <c r="G39" i="15"/>
  <c r="AN37" i="15"/>
  <c r="G37" i="15"/>
  <c r="AN35" i="15"/>
  <c r="G35" i="15"/>
  <c r="AN33" i="15"/>
  <c r="G33" i="15"/>
  <c r="AN31" i="15"/>
  <c r="G31" i="15"/>
  <c r="AN29" i="15"/>
  <c r="G29" i="15"/>
  <c r="AN27" i="15"/>
  <c r="G27" i="15"/>
  <c r="AN25" i="15"/>
  <c r="G25" i="15"/>
  <c r="AN23" i="15"/>
  <c r="G23" i="15"/>
  <c r="AN21" i="15"/>
  <c r="G21" i="15"/>
  <c r="AN19" i="15"/>
  <c r="G19" i="15"/>
  <c r="AN17" i="15"/>
  <c r="G17" i="15"/>
  <c r="AN15" i="15"/>
  <c r="G15" i="15"/>
  <c r="AN13" i="15"/>
  <c r="G13" i="15"/>
  <c r="AN51" i="14"/>
  <c r="G51" i="14"/>
  <c r="AN49" i="14"/>
  <c r="G49" i="14"/>
  <c r="AN47" i="14"/>
  <c r="G47" i="14"/>
  <c r="AN45" i="14"/>
  <c r="G45" i="14"/>
  <c r="G43" i="14"/>
  <c r="AN41" i="14"/>
  <c r="G41" i="14"/>
  <c r="AN39" i="14"/>
  <c r="G39" i="14"/>
  <c r="AN37" i="14"/>
  <c r="G37" i="14"/>
  <c r="AN35" i="14"/>
  <c r="G35" i="14"/>
  <c r="AN33" i="14"/>
  <c r="G33" i="14"/>
  <c r="AN31" i="14"/>
  <c r="G31" i="14"/>
  <c r="AN29" i="14"/>
  <c r="G29" i="14"/>
  <c r="AN27" i="14"/>
  <c r="G27" i="14"/>
  <c r="AN25" i="14"/>
  <c r="G25" i="14"/>
  <c r="AN23" i="14"/>
  <c r="G23" i="14"/>
  <c r="AN21" i="14"/>
  <c r="G21" i="14"/>
  <c r="AN19" i="14"/>
  <c r="G19" i="14"/>
  <c r="AN17" i="14"/>
  <c r="G17" i="14"/>
  <c r="AN15" i="14"/>
  <c r="G15" i="14"/>
  <c r="AN13" i="14"/>
  <c r="G13" i="14"/>
  <c r="AN51" i="13"/>
  <c r="G51" i="13"/>
  <c r="AN49" i="13"/>
  <c r="G49" i="13"/>
  <c r="AN47" i="13"/>
  <c r="G47" i="13"/>
  <c r="AN45" i="13"/>
  <c r="G45" i="13"/>
  <c r="AN43" i="13"/>
  <c r="G43" i="13"/>
  <c r="AN41" i="13"/>
  <c r="G41" i="13"/>
  <c r="AN39" i="13"/>
  <c r="G39" i="13"/>
  <c r="AN37" i="13"/>
  <c r="G37" i="13"/>
  <c r="AN35" i="13"/>
  <c r="G35" i="13"/>
  <c r="AN33" i="13"/>
  <c r="G33" i="13"/>
  <c r="AN31" i="13"/>
  <c r="G31" i="13"/>
  <c r="AN29" i="13"/>
  <c r="G29" i="13"/>
  <c r="AN27" i="13"/>
  <c r="G27" i="13"/>
  <c r="AN25" i="13"/>
  <c r="G25" i="13"/>
  <c r="AN23" i="13"/>
  <c r="G23" i="13"/>
  <c r="AN21" i="13"/>
  <c r="G21" i="13"/>
  <c r="AN19" i="13"/>
  <c r="G19" i="13"/>
  <c r="AN17" i="13"/>
  <c r="G17" i="13"/>
  <c r="AN15" i="13"/>
  <c r="G15" i="13"/>
  <c r="AN13" i="13"/>
  <c r="G13" i="13"/>
  <c r="AN51" i="12"/>
  <c r="G51" i="12"/>
  <c r="AN49" i="12"/>
  <c r="G49" i="12"/>
  <c r="AN47" i="12"/>
  <c r="G47" i="12"/>
  <c r="AN45" i="12"/>
  <c r="G45" i="12"/>
  <c r="AN43" i="12"/>
  <c r="G43" i="12"/>
  <c r="AN41" i="12"/>
  <c r="G41" i="12"/>
  <c r="AN39" i="12"/>
  <c r="G39" i="12"/>
  <c r="AN37" i="12"/>
  <c r="G37" i="12"/>
  <c r="AN35" i="12"/>
  <c r="G35" i="12"/>
  <c r="AN33" i="12"/>
  <c r="G33" i="12"/>
  <c r="AN31" i="12"/>
  <c r="G31" i="12"/>
  <c r="AN29" i="12"/>
  <c r="G29" i="12"/>
  <c r="AN27" i="12"/>
  <c r="G27" i="12"/>
  <c r="AN25" i="12"/>
  <c r="G25" i="12"/>
  <c r="AN23" i="12"/>
  <c r="G23" i="12"/>
  <c r="AN21" i="12"/>
  <c r="G21" i="12"/>
  <c r="AN19" i="12"/>
  <c r="G19" i="12"/>
  <c r="AN17" i="12"/>
  <c r="G17" i="12"/>
  <c r="AN15" i="12"/>
  <c r="G15" i="12"/>
  <c r="AN13" i="12"/>
  <c r="G13" i="12"/>
  <c r="AN15" i="2" l="1"/>
  <c r="AN17" i="2"/>
  <c r="AN19" i="2"/>
  <c r="AN21" i="2"/>
  <c r="AN23" i="2"/>
  <c r="AN25" i="2"/>
  <c r="AN27" i="2"/>
  <c r="AN29" i="2"/>
  <c r="AN31" i="2"/>
  <c r="AN33" i="2"/>
  <c r="AN35" i="2"/>
  <c r="AN37" i="2"/>
  <c r="AN39" i="2"/>
  <c r="AN41" i="2"/>
  <c r="AN43" i="2"/>
  <c r="AN45" i="2"/>
  <c r="AN47" i="2"/>
  <c r="AN49" i="2"/>
  <c r="AN51" i="2"/>
  <c r="AN13" i="2"/>
  <c r="G33" i="2" l="1"/>
  <c r="G35" i="2"/>
  <c r="G37" i="2"/>
  <c r="G39" i="2"/>
  <c r="G41" i="2"/>
  <c r="G43" i="2"/>
  <c r="G45" i="2"/>
  <c r="G47" i="2"/>
  <c r="G49" i="2"/>
  <c r="G51" i="2"/>
  <c r="G17" i="2"/>
  <c r="G19" i="2"/>
  <c r="G21" i="2"/>
  <c r="G23" i="2"/>
  <c r="G25" i="2"/>
  <c r="G27" i="2"/>
  <c r="G29" i="2"/>
  <c r="G31" i="2"/>
  <c r="G15" i="2"/>
  <c r="G13" i="2"/>
</calcChain>
</file>

<file path=xl/sharedStrings.xml><?xml version="1.0" encoding="utf-8"?>
<sst xmlns="http://schemas.openxmlformats.org/spreadsheetml/2006/main" count="581" uniqueCount="395">
  <si>
    <t>学年</t>
    <rPh sb="0" eb="2">
      <t>ガクネン</t>
    </rPh>
    <phoneticPr fontId="2"/>
  </si>
  <si>
    <t>単元名</t>
    <rPh sb="0" eb="3">
      <t>タンゲンメイ</t>
    </rPh>
    <phoneticPr fontId="2"/>
  </si>
  <si>
    <t>ＮＯ</t>
    <phoneticPr fontId="2"/>
  </si>
  <si>
    <t>質問</t>
    <rPh sb="0" eb="2">
      <t>シツモン</t>
    </rPh>
    <phoneticPr fontId="2"/>
  </si>
  <si>
    <t>解答</t>
    <rPh sb="0" eb="2">
      <t>カイトウ</t>
    </rPh>
    <phoneticPr fontId="2"/>
  </si>
  <si>
    <t>Ｎ０</t>
    <phoneticPr fontId="2"/>
  </si>
  <si>
    <t>単元</t>
    <rPh sb="0" eb="2">
      <t>タンゲン</t>
    </rPh>
    <phoneticPr fontId="2"/>
  </si>
  <si>
    <t>に番号を入れると問題が入力します。</t>
    <rPh sb="1" eb="3">
      <t>バンゴウ</t>
    </rPh>
    <rPh sb="4" eb="5">
      <t>イ</t>
    </rPh>
    <rPh sb="8" eb="10">
      <t>モンダイ</t>
    </rPh>
    <rPh sb="11" eb="13">
      <t>ニュウリョク</t>
    </rPh>
    <phoneticPr fontId="2"/>
  </si>
  <si>
    <t>理科チャレンジテスト作成シート</t>
    <rPh sb="0" eb="2">
      <t>リカ</t>
    </rPh>
    <rPh sb="10" eb="12">
      <t>サクセイ</t>
    </rPh>
    <phoneticPr fontId="2"/>
  </si>
  <si>
    <t>質問番号</t>
    <rPh sb="0" eb="2">
      <t>シツモン</t>
    </rPh>
    <rPh sb="2" eb="4">
      <t>バンゴウ</t>
    </rPh>
    <phoneticPr fontId="2"/>
  </si>
  <si>
    <t>理科チャレンジ問題　１年</t>
    <rPh sb="0" eb="2">
      <t>リカ</t>
    </rPh>
    <rPh sb="7" eb="9">
      <t>モンダイ</t>
    </rPh>
    <rPh sb="11" eb="12">
      <t>ネン</t>
    </rPh>
    <phoneticPr fontId="3"/>
  </si>
  <si>
    <t>石灰石や貝殻にうすい塩酸を加えると発生する気体は？</t>
    <rPh sb="0" eb="3">
      <t>セッカイセキ</t>
    </rPh>
    <rPh sb="4" eb="6">
      <t>カイガラ</t>
    </rPh>
    <rPh sb="10" eb="12">
      <t>エンサン</t>
    </rPh>
    <rPh sb="13" eb="14">
      <t>クワ</t>
    </rPh>
    <rPh sb="17" eb="19">
      <t>ハッセイ</t>
    </rPh>
    <rPh sb="21" eb="23">
      <t>キタイ</t>
    </rPh>
    <phoneticPr fontId="2"/>
  </si>
  <si>
    <t>光が空気中から水中に進むとき、入射角と屈折角で大きいのはどちらか？</t>
    <rPh sb="0" eb="1">
      <t>ヒカリ</t>
    </rPh>
    <rPh sb="2" eb="5">
      <t>クウキチュウ</t>
    </rPh>
    <rPh sb="7" eb="9">
      <t>スイチュウ</t>
    </rPh>
    <rPh sb="10" eb="11">
      <t>スス</t>
    </rPh>
    <rPh sb="15" eb="18">
      <t>ニュウシャカク</t>
    </rPh>
    <rPh sb="19" eb="21">
      <t>クッセツ</t>
    </rPh>
    <rPh sb="21" eb="22">
      <t>カク</t>
    </rPh>
    <rPh sb="23" eb="24">
      <t>オオ</t>
    </rPh>
    <phoneticPr fontId="2"/>
  </si>
  <si>
    <t>光が水中から空気中に進むとき、入射角と屈折角で大きいのはどちらか？</t>
    <rPh sb="0" eb="1">
      <t>ヒカリ</t>
    </rPh>
    <rPh sb="2" eb="4">
      <t>スイチュウ</t>
    </rPh>
    <rPh sb="6" eb="9">
      <t>クウキチュウ</t>
    </rPh>
    <rPh sb="10" eb="11">
      <t>スス</t>
    </rPh>
    <rPh sb="15" eb="18">
      <t>ニュウシャカク</t>
    </rPh>
    <rPh sb="19" eb="21">
      <t>クッセツ</t>
    </rPh>
    <rPh sb="21" eb="22">
      <t>カク</t>
    </rPh>
    <rPh sb="23" eb="24">
      <t>オオ</t>
    </rPh>
    <phoneticPr fontId="2"/>
  </si>
  <si>
    <t>青リトマス紙を赤色に変える水溶液は何性？赤リトマス紙を青色に変える水溶液は何性？</t>
    <rPh sb="0" eb="1">
      <t>アオ</t>
    </rPh>
    <rPh sb="5" eb="6">
      <t>シ</t>
    </rPh>
    <rPh sb="7" eb="9">
      <t>アカイロ</t>
    </rPh>
    <rPh sb="10" eb="11">
      <t>カ</t>
    </rPh>
    <rPh sb="13" eb="16">
      <t>スイヨウエキ</t>
    </rPh>
    <rPh sb="17" eb="18">
      <t>ナニ</t>
    </rPh>
    <rPh sb="18" eb="19">
      <t>セイ</t>
    </rPh>
    <rPh sb="20" eb="21">
      <t>アカ</t>
    </rPh>
    <rPh sb="25" eb="26">
      <t>シ</t>
    </rPh>
    <rPh sb="27" eb="29">
      <t>アオイロ</t>
    </rPh>
    <rPh sb="30" eb="31">
      <t>カ</t>
    </rPh>
    <rPh sb="33" eb="36">
      <t>スイヨウエキ</t>
    </rPh>
    <rPh sb="37" eb="38">
      <t>ナニ</t>
    </rPh>
    <rPh sb="38" eb="39">
      <t>セイ</t>
    </rPh>
    <phoneticPr fontId="2"/>
  </si>
  <si>
    <t>水にとけにくい気体を集める方法で、水と置き換えて気体を集める方法は？</t>
    <rPh sb="0" eb="1">
      <t>ミズ</t>
    </rPh>
    <rPh sb="7" eb="9">
      <t>キタイ</t>
    </rPh>
    <rPh sb="10" eb="11">
      <t>アツ</t>
    </rPh>
    <rPh sb="13" eb="15">
      <t>ホウホウ</t>
    </rPh>
    <rPh sb="17" eb="18">
      <t>ミズ</t>
    </rPh>
    <rPh sb="19" eb="20">
      <t>オ</t>
    </rPh>
    <rPh sb="21" eb="22">
      <t>カ</t>
    </rPh>
    <rPh sb="24" eb="26">
      <t>キタイ</t>
    </rPh>
    <rPh sb="27" eb="28">
      <t>アツ</t>
    </rPh>
    <rPh sb="30" eb="32">
      <t>ホウホウ</t>
    </rPh>
    <phoneticPr fontId="2"/>
  </si>
  <si>
    <t>水に溶けやすく、空気より軽い気体を集める方法は？</t>
    <rPh sb="0" eb="1">
      <t>ミズ</t>
    </rPh>
    <rPh sb="2" eb="3">
      <t>ト</t>
    </rPh>
    <rPh sb="8" eb="10">
      <t>クウキ</t>
    </rPh>
    <rPh sb="12" eb="13">
      <t>カル</t>
    </rPh>
    <rPh sb="14" eb="16">
      <t>キタイ</t>
    </rPh>
    <rPh sb="17" eb="18">
      <t>アツ</t>
    </rPh>
    <rPh sb="20" eb="22">
      <t>ホウホウ</t>
    </rPh>
    <phoneticPr fontId="2"/>
  </si>
  <si>
    <t>酸性の時は黄色、中性の時は緑色、アルカリ性の時は青色に変化する指示薬は？</t>
    <rPh sb="0" eb="2">
      <t>サンセイ</t>
    </rPh>
    <rPh sb="3" eb="4">
      <t>トキ</t>
    </rPh>
    <rPh sb="5" eb="7">
      <t>キイロ</t>
    </rPh>
    <rPh sb="8" eb="10">
      <t>チュウセイ</t>
    </rPh>
    <rPh sb="11" eb="12">
      <t>トキ</t>
    </rPh>
    <rPh sb="13" eb="15">
      <t>ミドリイロ</t>
    </rPh>
    <rPh sb="20" eb="21">
      <t>セイ</t>
    </rPh>
    <rPh sb="22" eb="23">
      <t>トキ</t>
    </rPh>
    <rPh sb="24" eb="26">
      <t>アオイロ</t>
    </rPh>
    <rPh sb="27" eb="29">
      <t>ヘンカ</t>
    </rPh>
    <rPh sb="31" eb="34">
      <t>シジヤク</t>
    </rPh>
    <phoneticPr fontId="2"/>
  </si>
  <si>
    <t>水に溶けやすく、空気より重い気体を集める方法は?</t>
    <rPh sb="0" eb="1">
      <t>ミズ</t>
    </rPh>
    <rPh sb="2" eb="3">
      <t>ト</t>
    </rPh>
    <rPh sb="8" eb="10">
      <t>クウキ</t>
    </rPh>
    <rPh sb="12" eb="13">
      <t>オモ</t>
    </rPh>
    <rPh sb="14" eb="16">
      <t>キタイ</t>
    </rPh>
    <rPh sb="17" eb="18">
      <t>アツ</t>
    </rPh>
    <rPh sb="20" eb="22">
      <t>ホウホウ</t>
    </rPh>
    <phoneticPr fontId="2"/>
  </si>
  <si>
    <t>酸素、水素、二酸化炭素、アンモニア、窒素の中で水に溶けやすく強いにおいをもつ気体は？</t>
    <rPh sb="0" eb="2">
      <t>サンソ</t>
    </rPh>
    <rPh sb="3" eb="5">
      <t>スイソ</t>
    </rPh>
    <rPh sb="6" eb="9">
      <t>ニサンカ</t>
    </rPh>
    <rPh sb="9" eb="11">
      <t>タンソ</t>
    </rPh>
    <rPh sb="18" eb="20">
      <t>チッソ</t>
    </rPh>
    <rPh sb="21" eb="22">
      <t>ナカ</t>
    </rPh>
    <rPh sb="23" eb="24">
      <t>ミズ</t>
    </rPh>
    <rPh sb="25" eb="26">
      <t>ト</t>
    </rPh>
    <rPh sb="30" eb="31">
      <t>ツヨ</t>
    </rPh>
    <rPh sb="38" eb="40">
      <t>キタイ</t>
    </rPh>
    <phoneticPr fontId="2"/>
  </si>
  <si>
    <t>固体がとけて気体になるときの温度を「融点」。液体が沸騰して気体になるときの温度は？</t>
    <rPh sb="0" eb="2">
      <t>コタイ</t>
    </rPh>
    <rPh sb="6" eb="8">
      <t>キタイ</t>
    </rPh>
    <rPh sb="14" eb="16">
      <t>オンド</t>
    </rPh>
    <rPh sb="18" eb="20">
      <t>ユウテン</t>
    </rPh>
    <rPh sb="22" eb="24">
      <t>エキタイ</t>
    </rPh>
    <rPh sb="25" eb="27">
      <t>フットウ</t>
    </rPh>
    <rPh sb="29" eb="31">
      <t>キタイ</t>
    </rPh>
    <rPh sb="37" eb="39">
      <t>オンド</t>
    </rPh>
    <phoneticPr fontId="2"/>
  </si>
  <si>
    <t>酸素、水素、二酸化炭素、アンモニア、窒素の中で水に少し溶け石灰水を白濁させる気体は？</t>
    <rPh sb="0" eb="2">
      <t>サンソ</t>
    </rPh>
    <rPh sb="3" eb="5">
      <t>スイソ</t>
    </rPh>
    <rPh sb="6" eb="9">
      <t>ニサンカ</t>
    </rPh>
    <rPh sb="9" eb="11">
      <t>タンソ</t>
    </rPh>
    <rPh sb="18" eb="20">
      <t>チッソ</t>
    </rPh>
    <rPh sb="21" eb="22">
      <t>ナカ</t>
    </rPh>
    <rPh sb="23" eb="24">
      <t>ミズ</t>
    </rPh>
    <rPh sb="25" eb="26">
      <t>スコ</t>
    </rPh>
    <rPh sb="27" eb="28">
      <t>ト</t>
    </rPh>
    <rPh sb="29" eb="32">
      <t>セッカイスイ</t>
    </rPh>
    <rPh sb="33" eb="35">
      <t>ハクダク</t>
    </rPh>
    <rPh sb="38" eb="40">
      <t>キタイ</t>
    </rPh>
    <phoneticPr fontId="2"/>
  </si>
  <si>
    <t>純粋な物質では固体→液体の変化や液体→気体の変化をしている間、温度はどうなっているか？</t>
    <rPh sb="0" eb="2">
      <t>ジュンスイ</t>
    </rPh>
    <rPh sb="3" eb="5">
      <t>ブッシツ</t>
    </rPh>
    <rPh sb="7" eb="9">
      <t>コタイ</t>
    </rPh>
    <rPh sb="10" eb="12">
      <t>エキタイ</t>
    </rPh>
    <rPh sb="13" eb="15">
      <t>ヘンカ</t>
    </rPh>
    <rPh sb="16" eb="18">
      <t>エキタイ</t>
    </rPh>
    <rPh sb="19" eb="21">
      <t>キタイ</t>
    </rPh>
    <rPh sb="22" eb="24">
      <t>ヘンカ</t>
    </rPh>
    <rPh sb="29" eb="30">
      <t>アイダ</t>
    </rPh>
    <rPh sb="31" eb="33">
      <t>オンド</t>
    </rPh>
    <phoneticPr fontId="2"/>
  </si>
  <si>
    <t>オシロスコープの振幅の大きさの違いは何をあらわすか？</t>
    <rPh sb="8" eb="10">
      <t>シンプク</t>
    </rPh>
    <rPh sb="11" eb="12">
      <t>オオ</t>
    </rPh>
    <rPh sb="15" eb="16">
      <t>チガ</t>
    </rPh>
    <rPh sb="18" eb="19">
      <t>ナニ</t>
    </rPh>
    <phoneticPr fontId="2"/>
  </si>
  <si>
    <t>オシロスコープでの山の数（振動数）の違いは何をあらわすか？</t>
    <rPh sb="9" eb="10">
      <t>ヤマ</t>
    </rPh>
    <rPh sb="11" eb="12">
      <t>カズ</t>
    </rPh>
    <rPh sb="13" eb="16">
      <t>シンドウスウ</t>
    </rPh>
    <rPh sb="18" eb="19">
      <t>チガ</t>
    </rPh>
    <rPh sb="21" eb="22">
      <t>ナニ</t>
    </rPh>
    <phoneticPr fontId="2"/>
  </si>
  <si>
    <t>二酸化マンガンにオキシドール（うすい過酸化水素水）を加えると何が発生するか？</t>
    <rPh sb="0" eb="3">
      <t>ニサンカ</t>
    </rPh>
    <rPh sb="18" eb="21">
      <t>カサンカ</t>
    </rPh>
    <rPh sb="21" eb="23">
      <t>スイソ</t>
    </rPh>
    <rPh sb="23" eb="24">
      <t>スイ</t>
    </rPh>
    <rPh sb="26" eb="27">
      <t>クワ</t>
    </rPh>
    <rPh sb="30" eb="31">
      <t>ナニ</t>
    </rPh>
    <rPh sb="32" eb="34">
      <t>ハッセイ</t>
    </rPh>
    <phoneticPr fontId="2"/>
  </si>
  <si>
    <t>酸素、水素、二酸化炭素、アンモニア、窒素の中で物質を燃やすはたらきのある気体は？</t>
    <rPh sb="0" eb="2">
      <t>サンソ</t>
    </rPh>
    <rPh sb="3" eb="5">
      <t>スイソ</t>
    </rPh>
    <rPh sb="6" eb="9">
      <t>ニサンカ</t>
    </rPh>
    <rPh sb="9" eb="11">
      <t>タンソ</t>
    </rPh>
    <rPh sb="18" eb="20">
      <t>チッソ</t>
    </rPh>
    <rPh sb="21" eb="22">
      <t>ナカ</t>
    </rPh>
    <rPh sb="23" eb="25">
      <t>ブッシツ</t>
    </rPh>
    <rPh sb="26" eb="27">
      <t>モ</t>
    </rPh>
    <rPh sb="36" eb="38">
      <t>キタイ</t>
    </rPh>
    <phoneticPr fontId="2"/>
  </si>
  <si>
    <t>アンモニアが水にとけてできた水溶液は何性を示すか？</t>
    <rPh sb="6" eb="7">
      <t>ミズ</t>
    </rPh>
    <rPh sb="14" eb="17">
      <t>スイヨウエキ</t>
    </rPh>
    <rPh sb="18" eb="19">
      <t>ナニ</t>
    </rPh>
    <rPh sb="19" eb="20">
      <t>セイ</t>
    </rPh>
    <rPh sb="21" eb="22">
      <t>シメ</t>
    </rPh>
    <phoneticPr fontId="2"/>
  </si>
  <si>
    <t>水とエタノールの混合液を加熱したとき、突然沸騰するのを防ぐために何を入れるか？</t>
    <rPh sb="0" eb="1">
      <t>ミズ</t>
    </rPh>
    <rPh sb="8" eb="11">
      <t>コンゴウエキ</t>
    </rPh>
    <rPh sb="12" eb="14">
      <t>カネツ</t>
    </rPh>
    <rPh sb="19" eb="21">
      <t>トツゼン</t>
    </rPh>
    <rPh sb="21" eb="23">
      <t>フットウ</t>
    </rPh>
    <rPh sb="27" eb="28">
      <t>フセ</t>
    </rPh>
    <rPh sb="32" eb="33">
      <t>ナニ</t>
    </rPh>
    <rPh sb="34" eb="35">
      <t>イ</t>
    </rPh>
    <phoneticPr fontId="2"/>
  </si>
  <si>
    <t>酸素、水素、二酸化炭素、アンモニア、窒素の中でもっと軽く、火をつけると燃える気体は？</t>
    <rPh sb="0" eb="2">
      <t>サンソ</t>
    </rPh>
    <rPh sb="3" eb="5">
      <t>スイソ</t>
    </rPh>
    <rPh sb="6" eb="9">
      <t>ニサンカ</t>
    </rPh>
    <rPh sb="9" eb="11">
      <t>タンソ</t>
    </rPh>
    <rPh sb="18" eb="20">
      <t>チッソ</t>
    </rPh>
    <rPh sb="21" eb="22">
      <t>ナカ</t>
    </rPh>
    <rPh sb="26" eb="27">
      <t>カル</t>
    </rPh>
    <rPh sb="29" eb="30">
      <t>ヒ</t>
    </rPh>
    <rPh sb="35" eb="36">
      <t>モ</t>
    </rPh>
    <rPh sb="38" eb="40">
      <t>キタイ</t>
    </rPh>
    <phoneticPr fontId="2"/>
  </si>
  <si>
    <t>アンモニアの捕集方法は？</t>
    <rPh sb="6" eb="8">
      <t>ホシュウ</t>
    </rPh>
    <rPh sb="8" eb="10">
      <t>ホウホウ</t>
    </rPh>
    <phoneticPr fontId="2"/>
  </si>
  <si>
    <t>二酸化炭素が水にとけてできた水溶液は何性を示すか？</t>
    <rPh sb="0" eb="3">
      <t>ニサンカ</t>
    </rPh>
    <rPh sb="3" eb="5">
      <t>タンソ</t>
    </rPh>
    <rPh sb="6" eb="7">
      <t>ミズ</t>
    </rPh>
    <rPh sb="14" eb="17">
      <t>スイヨウエキ</t>
    </rPh>
    <rPh sb="18" eb="19">
      <t>ナニ</t>
    </rPh>
    <rPh sb="19" eb="20">
      <t>セイ</t>
    </rPh>
    <rPh sb="21" eb="22">
      <t>シメ</t>
    </rPh>
    <phoneticPr fontId="2"/>
  </si>
  <si>
    <t>水にとけにくい酸素、水素、窒素の捕集方法は？</t>
    <rPh sb="0" eb="1">
      <t>ミズ</t>
    </rPh>
    <rPh sb="7" eb="9">
      <t>サンソ</t>
    </rPh>
    <rPh sb="10" eb="12">
      <t>スイソ</t>
    </rPh>
    <rPh sb="13" eb="15">
      <t>チッソ</t>
    </rPh>
    <rPh sb="16" eb="18">
      <t>ホシュウ</t>
    </rPh>
    <rPh sb="18" eb="20">
      <t>ホウホウ</t>
    </rPh>
    <phoneticPr fontId="2"/>
  </si>
  <si>
    <t>光が水中から空気中に進むとき、入射角を変えることですべての光が境界面で反射する現象は？</t>
    <rPh sb="0" eb="1">
      <t>ヒカリ</t>
    </rPh>
    <rPh sb="2" eb="4">
      <t>スイチュウ</t>
    </rPh>
    <rPh sb="6" eb="9">
      <t>クウキチュウ</t>
    </rPh>
    <rPh sb="10" eb="11">
      <t>スス</t>
    </rPh>
    <rPh sb="15" eb="18">
      <t>ニュウシャカク</t>
    </rPh>
    <rPh sb="19" eb="20">
      <t>カ</t>
    </rPh>
    <rPh sb="29" eb="30">
      <t>ヒカリ</t>
    </rPh>
    <rPh sb="31" eb="34">
      <t>キョウカイメン</t>
    </rPh>
    <rPh sb="35" eb="37">
      <t>ハンシャ</t>
    </rPh>
    <rPh sb="39" eb="41">
      <t>ゲンショウ</t>
    </rPh>
    <phoneticPr fontId="2"/>
  </si>
  <si>
    <t>生物の死骸など堆積岩できめ細かで固く塩酸をかけても気体を発生しないものは？</t>
    <rPh sb="0" eb="2">
      <t>セイブツ</t>
    </rPh>
    <rPh sb="3" eb="5">
      <t>シガイ</t>
    </rPh>
    <rPh sb="7" eb="10">
      <t>タイセキガン</t>
    </rPh>
    <rPh sb="13" eb="14">
      <t>コマ</t>
    </rPh>
    <rPh sb="16" eb="17">
      <t>カタ</t>
    </rPh>
    <rPh sb="18" eb="20">
      <t>エンサン</t>
    </rPh>
    <rPh sb="25" eb="27">
      <t>キタイ</t>
    </rPh>
    <rPh sb="28" eb="30">
      <t>ハッセイ</t>
    </rPh>
    <phoneticPr fontId="2"/>
  </si>
  <si>
    <t>アンモナイトの化石が発見された地層が堆積した時代は、古生代、中生代、新生代のいつか？</t>
    <rPh sb="7" eb="9">
      <t>カセキ</t>
    </rPh>
    <rPh sb="10" eb="12">
      <t>ハッケン</t>
    </rPh>
    <rPh sb="15" eb="17">
      <t>チソウ</t>
    </rPh>
    <rPh sb="18" eb="20">
      <t>タイセキ</t>
    </rPh>
    <rPh sb="22" eb="24">
      <t>ジダイ</t>
    </rPh>
    <rPh sb="26" eb="29">
      <t>コセイダイ</t>
    </rPh>
    <rPh sb="30" eb="33">
      <t>チュウセイダイ</t>
    </rPh>
    <rPh sb="34" eb="37">
      <t>シンセイダイ</t>
    </rPh>
    <phoneticPr fontId="2"/>
  </si>
  <si>
    <t>岩石の表面が長い間に崩れていくことを「風化」。流水のはたらきで陸地が削られる現象は？</t>
    <rPh sb="0" eb="2">
      <t>ガンセキ</t>
    </rPh>
    <rPh sb="3" eb="5">
      <t>ヒョウメン</t>
    </rPh>
    <rPh sb="6" eb="7">
      <t>ナガ</t>
    </rPh>
    <rPh sb="8" eb="9">
      <t>アイダ</t>
    </rPh>
    <rPh sb="10" eb="11">
      <t>クズ</t>
    </rPh>
    <rPh sb="19" eb="21">
      <t>フウカ</t>
    </rPh>
    <rPh sb="23" eb="25">
      <t>リュウスイ</t>
    </rPh>
    <rPh sb="31" eb="33">
      <t>リクチ</t>
    </rPh>
    <rPh sb="34" eb="35">
      <t>ケズ</t>
    </rPh>
    <rPh sb="38" eb="40">
      <t>ゲンショウ</t>
    </rPh>
    <phoneticPr fontId="2"/>
  </si>
  <si>
    <t>火山岩で、まばらにある大きな結晶の部分を「斑晶」。結晶になれなかった部分は？</t>
    <rPh sb="0" eb="3">
      <t>カザンガン</t>
    </rPh>
    <rPh sb="11" eb="12">
      <t>オオ</t>
    </rPh>
    <rPh sb="14" eb="16">
      <t>ケッショウ</t>
    </rPh>
    <rPh sb="17" eb="19">
      <t>ブブン</t>
    </rPh>
    <rPh sb="21" eb="22">
      <t>マダラ</t>
    </rPh>
    <rPh sb="22" eb="23">
      <t>ショウ</t>
    </rPh>
    <rPh sb="25" eb="27">
      <t>ケッショウ</t>
    </rPh>
    <rPh sb="34" eb="36">
      <t>ブブン</t>
    </rPh>
    <phoneticPr fontId="2"/>
  </si>
  <si>
    <t>マツの雄花のりん片の外側についており、花粉が入っている部分を何というか？</t>
    <rPh sb="3" eb="5">
      <t>オバナ</t>
    </rPh>
    <rPh sb="8" eb="9">
      <t>ヘン</t>
    </rPh>
    <rPh sb="10" eb="12">
      <t>ソトガワ</t>
    </rPh>
    <rPh sb="19" eb="21">
      <t>カフン</t>
    </rPh>
    <rPh sb="22" eb="23">
      <t>ハイ</t>
    </rPh>
    <rPh sb="27" eb="29">
      <t>ブブン</t>
    </rPh>
    <rPh sb="30" eb="31">
      <t>ナニ</t>
    </rPh>
    <phoneticPr fontId="2"/>
  </si>
  <si>
    <t>溶岩で、地表近く急に冷えて固まった岩石は「火山岩」。地下深くゆっくり冷えて固まった岩石は？</t>
    <rPh sb="0" eb="2">
      <t>ヨウガン</t>
    </rPh>
    <rPh sb="4" eb="6">
      <t>チヒョウ</t>
    </rPh>
    <rPh sb="6" eb="7">
      <t>チカ</t>
    </rPh>
    <rPh sb="8" eb="9">
      <t>キュウ</t>
    </rPh>
    <rPh sb="10" eb="11">
      <t>ヒ</t>
    </rPh>
    <rPh sb="13" eb="14">
      <t>カタ</t>
    </rPh>
    <rPh sb="17" eb="19">
      <t>ガンセキ</t>
    </rPh>
    <rPh sb="21" eb="24">
      <t>カザンガン</t>
    </rPh>
    <rPh sb="26" eb="28">
      <t>チカ</t>
    </rPh>
    <rPh sb="28" eb="29">
      <t>フカ</t>
    </rPh>
    <rPh sb="34" eb="35">
      <t>ヒ</t>
    </rPh>
    <rPh sb="37" eb="38">
      <t>カタ</t>
    </rPh>
    <rPh sb="41" eb="43">
      <t>ガンセキ</t>
    </rPh>
    <phoneticPr fontId="2"/>
  </si>
  <si>
    <t>花粉がめしべの柱頭につくことを何というか？</t>
    <rPh sb="0" eb="2">
      <t>カフン</t>
    </rPh>
    <rPh sb="7" eb="9">
      <t>チュウトウ</t>
    </rPh>
    <rPh sb="15" eb="16">
      <t>ナニ</t>
    </rPh>
    <phoneticPr fontId="2"/>
  </si>
  <si>
    <t>流水によって海に運ばれた、れき・砂・泥のうち、河口から離れた沖合に堆積するものは？</t>
    <rPh sb="0" eb="2">
      <t>リュウスイ</t>
    </rPh>
    <rPh sb="6" eb="7">
      <t>ウミ</t>
    </rPh>
    <rPh sb="8" eb="9">
      <t>ハコ</t>
    </rPh>
    <rPh sb="16" eb="17">
      <t>スナ</t>
    </rPh>
    <rPh sb="18" eb="19">
      <t>ドロ</t>
    </rPh>
    <rPh sb="23" eb="25">
      <t>カコウ</t>
    </rPh>
    <rPh sb="27" eb="28">
      <t>ハナ</t>
    </rPh>
    <rPh sb="30" eb="32">
      <t>オキアイ</t>
    </rPh>
    <rPh sb="33" eb="35">
      <t>タイセキ</t>
    </rPh>
    <phoneticPr fontId="2"/>
  </si>
  <si>
    <t>れき・砂岩・泥岩など、海底等に積もり、長い間に押し固められてできた岩石を何というか？</t>
    <rPh sb="3" eb="5">
      <t>サガン</t>
    </rPh>
    <rPh sb="6" eb="8">
      <t>デイガン</t>
    </rPh>
    <rPh sb="11" eb="13">
      <t>カイテイ</t>
    </rPh>
    <rPh sb="13" eb="14">
      <t>トウ</t>
    </rPh>
    <rPh sb="15" eb="16">
      <t>ツ</t>
    </rPh>
    <rPh sb="19" eb="20">
      <t>ナガ</t>
    </rPh>
    <rPh sb="21" eb="22">
      <t>アイダ</t>
    </rPh>
    <rPh sb="23" eb="24">
      <t>オ</t>
    </rPh>
    <rPh sb="25" eb="26">
      <t>カタ</t>
    </rPh>
    <rPh sb="33" eb="35">
      <t>ガンセキ</t>
    </rPh>
    <rPh sb="36" eb="37">
      <t>ナニ</t>
    </rPh>
    <phoneticPr fontId="2"/>
  </si>
  <si>
    <t>動物の殻や骨格などの石灰質が固まった堆積岩で、塩酸をかけると気体が発生するものは？</t>
    <rPh sb="0" eb="2">
      <t>ドウブツ</t>
    </rPh>
    <rPh sb="3" eb="4">
      <t>カラ</t>
    </rPh>
    <rPh sb="5" eb="7">
      <t>コッカク</t>
    </rPh>
    <rPh sb="10" eb="13">
      <t>セッカイシツ</t>
    </rPh>
    <rPh sb="14" eb="15">
      <t>カタ</t>
    </rPh>
    <rPh sb="18" eb="21">
      <t>タイセキガン</t>
    </rPh>
    <rPh sb="23" eb="25">
      <t>エンサン</t>
    </rPh>
    <rPh sb="30" eb="32">
      <t>キタイ</t>
    </rPh>
    <rPh sb="33" eb="35">
      <t>ハッセイ</t>
    </rPh>
    <phoneticPr fontId="2"/>
  </si>
  <si>
    <t>根から吸収し、葉へ運ばれた水が、水蒸気となって空気中へ出ていく現象を何というか？</t>
    <rPh sb="0" eb="1">
      <t>ネ</t>
    </rPh>
    <rPh sb="3" eb="5">
      <t>キュウシュウ</t>
    </rPh>
    <rPh sb="7" eb="8">
      <t>ハ</t>
    </rPh>
    <rPh sb="9" eb="10">
      <t>ハコ</t>
    </rPh>
    <rPh sb="13" eb="14">
      <t>ミズ</t>
    </rPh>
    <rPh sb="16" eb="19">
      <t>スイジョウキ</t>
    </rPh>
    <rPh sb="23" eb="26">
      <t>クウキチュウ</t>
    </rPh>
    <rPh sb="27" eb="28">
      <t>デ</t>
    </rPh>
    <rPh sb="31" eb="33">
      <t>ゲンショウ</t>
    </rPh>
    <rPh sb="34" eb="35">
      <t>ナニ</t>
    </rPh>
    <phoneticPr fontId="2"/>
  </si>
  <si>
    <t>葉に見られる、道管や師管が束のように集まっている部分で、すじのように見えるところは？</t>
    <rPh sb="0" eb="1">
      <t>ハ</t>
    </rPh>
    <rPh sb="2" eb="3">
      <t>ミ</t>
    </rPh>
    <rPh sb="7" eb="9">
      <t>ドウカン</t>
    </rPh>
    <rPh sb="10" eb="12">
      <t>シカン</t>
    </rPh>
    <rPh sb="13" eb="14">
      <t>タバ</t>
    </rPh>
    <rPh sb="18" eb="19">
      <t>アツ</t>
    </rPh>
    <rPh sb="24" eb="26">
      <t>ブブン</t>
    </rPh>
    <rPh sb="34" eb="35">
      <t>ミ</t>
    </rPh>
    <phoneticPr fontId="2"/>
  </si>
  <si>
    <t>三原山のように傾斜のゆるやかな形をした火山のマグマはどのようなものか？</t>
    <rPh sb="0" eb="3">
      <t>ミハラヤマ</t>
    </rPh>
    <rPh sb="7" eb="9">
      <t>ケイシャ</t>
    </rPh>
    <rPh sb="15" eb="16">
      <t>カタチ</t>
    </rPh>
    <rPh sb="19" eb="21">
      <t>カザン</t>
    </rPh>
    <phoneticPr fontId="2"/>
  </si>
  <si>
    <t>火山灰などの火山噴出物が堆積してできた岩石は？</t>
    <rPh sb="0" eb="3">
      <t>カザンバイ</t>
    </rPh>
    <rPh sb="6" eb="8">
      <t>カザン</t>
    </rPh>
    <rPh sb="8" eb="11">
      <t>フンシュツブツ</t>
    </rPh>
    <rPh sb="12" eb="14">
      <t>タイセキ</t>
    </rPh>
    <rPh sb="19" eb="21">
      <t>ガンセキ</t>
    </rPh>
    <phoneticPr fontId="2"/>
  </si>
  <si>
    <t>対物レンズとプレパラートは近づけながらピントを合わせるか、遠ざけながら合わせるか？</t>
    <rPh sb="0" eb="2">
      <t>タイブツ</t>
    </rPh>
    <rPh sb="13" eb="14">
      <t>チカ</t>
    </rPh>
    <rPh sb="23" eb="24">
      <t>ア</t>
    </rPh>
    <rPh sb="29" eb="30">
      <t>トウ</t>
    </rPh>
    <rPh sb="35" eb="36">
      <t>ア</t>
    </rPh>
    <phoneticPr fontId="2"/>
  </si>
  <si>
    <t>シジミの化石が発見された地層が堆積した当時の環境はどのようであるか？</t>
    <rPh sb="4" eb="6">
      <t>カセキ</t>
    </rPh>
    <rPh sb="7" eb="9">
      <t>ハッケン</t>
    </rPh>
    <rPh sb="12" eb="14">
      <t>チソウ</t>
    </rPh>
    <rPh sb="15" eb="17">
      <t>タイセキ</t>
    </rPh>
    <rPh sb="19" eb="21">
      <t>トウジ</t>
    </rPh>
    <rPh sb="22" eb="24">
      <t>カンキョウ</t>
    </rPh>
    <phoneticPr fontId="2"/>
  </si>
  <si>
    <t>有機物</t>
    <rPh sb="0" eb="3">
      <t>ユウキブツ</t>
    </rPh>
    <phoneticPr fontId="2"/>
  </si>
  <si>
    <t>等しい</t>
    <rPh sb="0" eb="1">
      <t>ヒト</t>
    </rPh>
    <phoneticPr fontId="2"/>
  </si>
  <si>
    <t>圧力</t>
    <rPh sb="0" eb="2">
      <t>アツリョク</t>
    </rPh>
    <phoneticPr fontId="2"/>
  </si>
  <si>
    <t>再結晶</t>
    <rPh sb="0" eb="3">
      <t>サイケッショウ</t>
    </rPh>
    <phoneticPr fontId="2"/>
  </si>
  <si>
    <t>赤色</t>
    <rPh sb="0" eb="1">
      <t>アカ</t>
    </rPh>
    <rPh sb="1" eb="2">
      <t>イロ</t>
    </rPh>
    <phoneticPr fontId="2"/>
  </si>
  <si>
    <t>溶質</t>
    <rPh sb="0" eb="2">
      <t>ヨウシツ</t>
    </rPh>
    <phoneticPr fontId="2"/>
  </si>
  <si>
    <t>二酸化炭素</t>
    <rPh sb="0" eb="3">
      <t>ニサンカ</t>
    </rPh>
    <rPh sb="3" eb="5">
      <t>タンソ</t>
    </rPh>
    <phoneticPr fontId="2"/>
  </si>
  <si>
    <t>状態変化</t>
    <rPh sb="0" eb="2">
      <t>ジョウタイ</t>
    </rPh>
    <rPh sb="2" eb="4">
      <t>ヘンカ</t>
    </rPh>
    <phoneticPr fontId="2"/>
  </si>
  <si>
    <t>対物レンズ</t>
    <rPh sb="0" eb="2">
      <t>タイブツ</t>
    </rPh>
    <phoneticPr fontId="2"/>
  </si>
  <si>
    <t>入射角</t>
    <rPh sb="0" eb="3">
      <t>ニュウシャカク</t>
    </rPh>
    <phoneticPr fontId="2"/>
  </si>
  <si>
    <t>溶媒</t>
    <rPh sb="0" eb="2">
      <t>ヨウバイ</t>
    </rPh>
    <phoneticPr fontId="2"/>
  </si>
  <si>
    <t>屈折角</t>
    <rPh sb="0" eb="2">
      <t>クッセツ</t>
    </rPh>
    <rPh sb="2" eb="3">
      <t>カク</t>
    </rPh>
    <phoneticPr fontId="2"/>
  </si>
  <si>
    <t>無機物</t>
    <rPh sb="0" eb="3">
      <t>ムキブツ</t>
    </rPh>
    <phoneticPr fontId="2"/>
  </si>
  <si>
    <t>虚像</t>
    <rPh sb="0" eb="2">
      <t>キョゾウ</t>
    </rPh>
    <phoneticPr fontId="2"/>
  </si>
  <si>
    <t>酸性・アルカリ性</t>
    <rPh sb="0" eb="2">
      <t>サンセイ</t>
    </rPh>
    <rPh sb="7" eb="8">
      <t>セイ</t>
    </rPh>
    <phoneticPr fontId="2"/>
  </si>
  <si>
    <t>デンプン　青紫色</t>
    <rPh sb="5" eb="8">
      <t>アオムラサキイロ</t>
    </rPh>
    <phoneticPr fontId="2"/>
  </si>
  <si>
    <t>水上置換</t>
    <rPh sb="0" eb="2">
      <t>スイジョウ</t>
    </rPh>
    <rPh sb="2" eb="4">
      <t>チカン</t>
    </rPh>
    <phoneticPr fontId="2"/>
  </si>
  <si>
    <t>ニュートン</t>
  </si>
  <si>
    <t>上方置換</t>
    <rPh sb="0" eb="2">
      <t>ジョウホウ</t>
    </rPh>
    <rPh sb="2" eb="4">
      <t>チカン</t>
    </rPh>
    <phoneticPr fontId="2"/>
  </si>
  <si>
    <t>ＢＴＢ溶液</t>
    <rPh sb="3" eb="5">
      <t>ヨウエキ</t>
    </rPh>
    <phoneticPr fontId="2"/>
  </si>
  <si>
    <t>下方置換</t>
    <rPh sb="0" eb="2">
      <t>カホウ</t>
    </rPh>
    <rPh sb="2" eb="4">
      <t>チカン</t>
    </rPh>
    <phoneticPr fontId="2"/>
  </si>
  <si>
    <t>アンモニア</t>
  </si>
  <si>
    <t>屈折</t>
    <rPh sb="0" eb="2">
      <t>クッセツ</t>
    </rPh>
    <phoneticPr fontId="2"/>
  </si>
  <si>
    <t>沸点</t>
    <rPh sb="0" eb="2">
      <t>フッテン</t>
    </rPh>
    <phoneticPr fontId="2"/>
  </si>
  <si>
    <t>密度</t>
    <rPh sb="0" eb="2">
      <t>ミツド</t>
    </rPh>
    <phoneticPr fontId="2"/>
  </si>
  <si>
    <t>パスカル</t>
  </si>
  <si>
    <t>変化しない</t>
    <rPh sb="0" eb="2">
      <t>ヘンカ</t>
    </rPh>
    <phoneticPr fontId="2"/>
  </si>
  <si>
    <t>暗くなる</t>
    <rPh sb="0" eb="1">
      <t>クラ</t>
    </rPh>
    <phoneticPr fontId="2"/>
  </si>
  <si>
    <t>中和</t>
    <rPh sb="0" eb="2">
      <t>チュウワ</t>
    </rPh>
    <phoneticPr fontId="2"/>
  </si>
  <si>
    <t>二酸化炭素・水</t>
    <rPh sb="0" eb="3">
      <t>ニサンカ</t>
    </rPh>
    <rPh sb="3" eb="5">
      <t>タンソ</t>
    </rPh>
    <rPh sb="6" eb="7">
      <t>ミズ</t>
    </rPh>
    <phoneticPr fontId="2"/>
  </si>
  <si>
    <t>見えなくなる</t>
    <rPh sb="0" eb="1">
      <t>ミ</t>
    </rPh>
    <phoneticPr fontId="2"/>
  </si>
  <si>
    <t>音の大きさ</t>
    <rPh sb="0" eb="1">
      <t>オト</t>
    </rPh>
    <rPh sb="2" eb="3">
      <t>オオ</t>
    </rPh>
    <phoneticPr fontId="2"/>
  </si>
  <si>
    <t>飽和　飽和水溶液</t>
    <rPh sb="0" eb="2">
      <t>ホウワ</t>
    </rPh>
    <rPh sb="3" eb="5">
      <t>ホウワ</t>
    </rPh>
    <rPh sb="5" eb="8">
      <t>スイヨウエキ</t>
    </rPh>
    <phoneticPr fontId="2"/>
  </si>
  <si>
    <t>音の高さ</t>
    <rPh sb="0" eb="1">
      <t>オト</t>
    </rPh>
    <rPh sb="2" eb="3">
      <t>タカ</t>
    </rPh>
    <phoneticPr fontId="2"/>
  </si>
  <si>
    <t>質量</t>
    <rPh sb="0" eb="2">
      <t>シツリョウ</t>
    </rPh>
    <phoneticPr fontId="2"/>
  </si>
  <si>
    <t>作用点</t>
    <rPh sb="0" eb="3">
      <t>サヨウテン</t>
    </rPh>
    <phoneticPr fontId="2"/>
  </si>
  <si>
    <t>水溶液</t>
    <rPh sb="0" eb="3">
      <t>スイヨウエキ</t>
    </rPh>
    <phoneticPr fontId="2"/>
  </si>
  <si>
    <t>かべ</t>
  </si>
  <si>
    <t>酸素</t>
    <rPh sb="0" eb="2">
      <t>サンソ</t>
    </rPh>
    <phoneticPr fontId="2"/>
  </si>
  <si>
    <t>化合物</t>
    <rPh sb="0" eb="3">
      <t>カゴウブツ</t>
    </rPh>
    <phoneticPr fontId="2"/>
  </si>
  <si>
    <t>黄色・緑色・青色</t>
    <rPh sb="0" eb="2">
      <t>キイロ</t>
    </rPh>
    <rPh sb="3" eb="5">
      <t>ミドリイロ</t>
    </rPh>
    <rPh sb="6" eb="8">
      <t>アオイロ</t>
    </rPh>
    <phoneticPr fontId="2"/>
  </si>
  <si>
    <t>変化する</t>
    <rPh sb="0" eb="2">
      <t>ヘンカ</t>
    </rPh>
    <phoneticPr fontId="2"/>
  </si>
  <si>
    <t>アルカリ性</t>
    <rPh sb="4" eb="5">
      <t>セイ</t>
    </rPh>
    <phoneticPr fontId="2"/>
  </si>
  <si>
    <t>沸騰石</t>
    <rPh sb="0" eb="3">
      <t>フットウセキ</t>
    </rPh>
    <phoneticPr fontId="2"/>
  </si>
  <si>
    <t>水素</t>
    <rPh sb="0" eb="2">
      <t>スイソ</t>
    </rPh>
    <phoneticPr fontId="2"/>
  </si>
  <si>
    <t>エタノール</t>
  </si>
  <si>
    <t>酸性</t>
    <rPh sb="0" eb="2">
      <t>サンセイ</t>
    </rPh>
    <phoneticPr fontId="2"/>
  </si>
  <si>
    <t>大きくなる</t>
    <rPh sb="0" eb="1">
      <t>オオ</t>
    </rPh>
    <phoneticPr fontId="2"/>
  </si>
  <si>
    <t>蒸留</t>
    <rPh sb="0" eb="2">
      <t>ジョウリュウ</t>
    </rPh>
    <phoneticPr fontId="2"/>
  </si>
  <si>
    <t>水上置換・下方置換</t>
    <rPh sb="0" eb="2">
      <t>スイジョウ</t>
    </rPh>
    <rPh sb="2" eb="4">
      <t>チカン</t>
    </rPh>
    <rPh sb="5" eb="7">
      <t>カホウ</t>
    </rPh>
    <rPh sb="7" eb="9">
      <t>チカン</t>
    </rPh>
    <phoneticPr fontId="2"/>
  </si>
  <si>
    <t>全反射</t>
    <rPh sb="0" eb="3">
      <t>ゼンハンシャ</t>
    </rPh>
    <phoneticPr fontId="2"/>
  </si>
  <si>
    <t>溶液</t>
    <rPh sb="0" eb="2">
      <t>ヨウエキ</t>
    </rPh>
    <phoneticPr fontId="2"/>
  </si>
  <si>
    <t>実像</t>
    <rPh sb="0" eb="2">
      <t>ジツゾウ</t>
    </rPh>
    <phoneticPr fontId="2"/>
  </si>
  <si>
    <t>力の大きさ</t>
    <rPh sb="0" eb="1">
      <t>チカラ</t>
    </rPh>
    <rPh sb="2" eb="3">
      <t>オオ</t>
    </rPh>
    <phoneticPr fontId="2"/>
  </si>
  <si>
    <t>焦点　焦点距離</t>
    <rPh sb="0" eb="2">
      <t>ショウテン</t>
    </rPh>
    <rPh sb="3" eb="5">
      <t>ショウテン</t>
    </rPh>
    <rPh sb="5" eb="7">
      <t>キョリ</t>
    </rPh>
    <phoneticPr fontId="2"/>
  </si>
  <si>
    <t>子房</t>
    <rPh sb="0" eb="2">
      <t>シボウ</t>
    </rPh>
    <phoneticPr fontId="2"/>
  </si>
  <si>
    <t>光合成</t>
    <rPh sb="0" eb="3">
      <t>コウゴウセイ</t>
    </rPh>
    <phoneticPr fontId="2"/>
  </si>
  <si>
    <t>道管</t>
    <rPh sb="0" eb="2">
      <t>ドウカン</t>
    </rPh>
    <phoneticPr fontId="2"/>
  </si>
  <si>
    <t>単子葉類</t>
    <rPh sb="0" eb="3">
      <t>タンシヨウ</t>
    </rPh>
    <rPh sb="3" eb="4">
      <t>ルイ</t>
    </rPh>
    <phoneticPr fontId="2"/>
  </si>
  <si>
    <t>火成岩</t>
    <rPh sb="0" eb="3">
      <t>カセイガン</t>
    </rPh>
    <phoneticPr fontId="2"/>
  </si>
  <si>
    <t>震央</t>
    <rPh sb="0" eb="2">
      <t>シンオウ</t>
    </rPh>
    <phoneticPr fontId="2"/>
  </si>
  <si>
    <t>きれいで、暖かい浅い海</t>
    <rPh sb="5" eb="6">
      <t>アタタ</t>
    </rPh>
    <rPh sb="8" eb="9">
      <t>アサ</t>
    </rPh>
    <rPh sb="10" eb="11">
      <t>ウミ</t>
    </rPh>
    <phoneticPr fontId="2"/>
  </si>
  <si>
    <t>双子葉類</t>
    <rPh sb="0" eb="3">
      <t>ソウシヨウ</t>
    </rPh>
    <rPh sb="3" eb="4">
      <t>ルイ</t>
    </rPh>
    <phoneticPr fontId="2"/>
  </si>
  <si>
    <t>葯（やく）</t>
    <rPh sb="0" eb="1">
      <t>ヤク</t>
    </rPh>
    <phoneticPr fontId="2"/>
  </si>
  <si>
    <t>呼吸</t>
    <rPh sb="0" eb="2">
      <t>コキュウ</t>
    </rPh>
    <phoneticPr fontId="2"/>
  </si>
  <si>
    <t>チャート</t>
  </si>
  <si>
    <t>中生代</t>
    <rPh sb="0" eb="3">
      <t>チュウセイダイ</t>
    </rPh>
    <phoneticPr fontId="2"/>
  </si>
  <si>
    <t>主要動</t>
    <rPh sb="0" eb="3">
      <t>シュヨウドウ</t>
    </rPh>
    <phoneticPr fontId="2"/>
  </si>
  <si>
    <t>初期微動継続時間</t>
    <rPh sb="0" eb="2">
      <t>ショキ</t>
    </rPh>
    <rPh sb="2" eb="4">
      <t>ビドウ</t>
    </rPh>
    <rPh sb="4" eb="6">
      <t>ケイゾク</t>
    </rPh>
    <rPh sb="6" eb="8">
      <t>ジカン</t>
    </rPh>
    <phoneticPr fontId="2"/>
  </si>
  <si>
    <t>有色鉱物</t>
    <rPh sb="0" eb="2">
      <t>ユウショク</t>
    </rPh>
    <rPh sb="2" eb="4">
      <t>コウブツ</t>
    </rPh>
    <phoneticPr fontId="2"/>
  </si>
  <si>
    <t>観察したい物</t>
    <rPh sb="0" eb="2">
      <t>カンサツ</t>
    </rPh>
    <rPh sb="5" eb="6">
      <t>モノ</t>
    </rPh>
    <phoneticPr fontId="2"/>
  </si>
  <si>
    <t>被子植物</t>
    <rPh sb="0" eb="2">
      <t>ヒシ</t>
    </rPh>
    <rPh sb="2" eb="4">
      <t>ショクブツ</t>
    </rPh>
    <phoneticPr fontId="2"/>
  </si>
  <si>
    <t>種子植物</t>
    <rPh sb="0" eb="2">
      <t>シュシ</t>
    </rPh>
    <rPh sb="2" eb="4">
      <t>ショクブツ</t>
    </rPh>
    <phoneticPr fontId="2"/>
  </si>
  <si>
    <t>胚珠</t>
    <rPh sb="0" eb="2">
      <t>ハイシュ</t>
    </rPh>
    <phoneticPr fontId="2"/>
  </si>
  <si>
    <t>石基</t>
    <rPh sb="0" eb="2">
      <t>セッキ</t>
    </rPh>
    <phoneticPr fontId="2"/>
  </si>
  <si>
    <t>遠浅の砂浜</t>
    <rPh sb="0" eb="2">
      <t>トウアサ</t>
    </rPh>
    <rPh sb="3" eb="5">
      <t>スナハマ</t>
    </rPh>
    <phoneticPr fontId="2"/>
  </si>
  <si>
    <t>接眼レンズ</t>
    <rPh sb="0" eb="2">
      <t>セツガン</t>
    </rPh>
    <phoneticPr fontId="2"/>
  </si>
  <si>
    <t>平行脈</t>
    <rPh sb="0" eb="2">
      <t>ヘイコウ</t>
    </rPh>
    <rPh sb="2" eb="3">
      <t>ミャク</t>
    </rPh>
    <phoneticPr fontId="2"/>
  </si>
  <si>
    <t>粘りけが強い</t>
    <rPh sb="0" eb="1">
      <t>ネバ</t>
    </rPh>
    <rPh sb="4" eb="5">
      <t>ツヨ</t>
    </rPh>
    <phoneticPr fontId="2"/>
  </si>
  <si>
    <t>裸子植物</t>
    <rPh sb="0" eb="2">
      <t>ラシ</t>
    </rPh>
    <rPh sb="2" eb="4">
      <t>ショクブツ</t>
    </rPh>
    <phoneticPr fontId="2"/>
  </si>
  <si>
    <t>示準化石</t>
    <rPh sb="0" eb="1">
      <t>シ</t>
    </rPh>
    <rPh sb="1" eb="2">
      <t>ジュン</t>
    </rPh>
    <rPh sb="2" eb="4">
      <t>カセキ</t>
    </rPh>
    <phoneticPr fontId="2"/>
  </si>
  <si>
    <t>白っぽいもの</t>
    <rPh sb="0" eb="1">
      <t>シロ</t>
    </rPh>
    <phoneticPr fontId="2"/>
  </si>
  <si>
    <t>黄色</t>
    <rPh sb="0" eb="2">
      <t>キイロ</t>
    </rPh>
    <phoneticPr fontId="2"/>
  </si>
  <si>
    <t>気孔</t>
    <rPh sb="0" eb="2">
      <t>キコウ</t>
    </rPh>
    <phoneticPr fontId="2"/>
  </si>
  <si>
    <t>根毛</t>
    <rPh sb="0" eb="2">
      <t>コンモウ</t>
    </rPh>
    <phoneticPr fontId="2"/>
  </si>
  <si>
    <t>新生代</t>
    <rPh sb="0" eb="3">
      <t>シンセイダイ</t>
    </rPh>
    <phoneticPr fontId="2"/>
  </si>
  <si>
    <t>狭くなる</t>
    <rPh sb="0" eb="1">
      <t>セマ</t>
    </rPh>
    <phoneticPr fontId="2"/>
  </si>
  <si>
    <t>深成岩</t>
    <rPh sb="0" eb="3">
      <t>シンセイガン</t>
    </rPh>
    <phoneticPr fontId="2"/>
  </si>
  <si>
    <t>受粉</t>
    <rPh sb="0" eb="2">
      <t>ジュフン</t>
    </rPh>
    <phoneticPr fontId="2"/>
  </si>
  <si>
    <t>泥</t>
    <rPh sb="0" eb="1">
      <t>ドロ</t>
    </rPh>
    <phoneticPr fontId="2"/>
  </si>
  <si>
    <t>果実</t>
    <rPh sb="0" eb="2">
      <t>カジツ</t>
    </rPh>
    <phoneticPr fontId="2"/>
  </si>
  <si>
    <t>堆積岩</t>
    <rPh sb="0" eb="3">
      <t>タイセキガン</t>
    </rPh>
    <phoneticPr fontId="2"/>
  </si>
  <si>
    <t>石灰岩</t>
    <rPh sb="0" eb="3">
      <t>セッカイガン</t>
    </rPh>
    <phoneticPr fontId="2"/>
  </si>
  <si>
    <t>蒸散</t>
    <rPh sb="0" eb="2">
      <t>ジョウサン</t>
    </rPh>
    <phoneticPr fontId="2"/>
  </si>
  <si>
    <t>示相化石</t>
    <rPh sb="0" eb="1">
      <t>シ</t>
    </rPh>
    <rPh sb="1" eb="2">
      <t>ソウ</t>
    </rPh>
    <rPh sb="2" eb="4">
      <t>カセキ</t>
    </rPh>
    <phoneticPr fontId="2"/>
  </si>
  <si>
    <t>形成層</t>
    <rPh sb="0" eb="3">
      <t>ケイセイソウ</t>
    </rPh>
    <phoneticPr fontId="2"/>
  </si>
  <si>
    <t>師管</t>
    <rPh sb="0" eb="2">
      <t>シカン</t>
    </rPh>
    <phoneticPr fontId="2"/>
  </si>
  <si>
    <t>青色</t>
    <rPh sb="0" eb="2">
      <t>アオイロ</t>
    </rPh>
    <phoneticPr fontId="2"/>
  </si>
  <si>
    <t>植物の世界</t>
    <rPh sb="0" eb="2">
      <t>ショクブツ</t>
    </rPh>
    <rPh sb="3" eb="5">
      <t>セカイ</t>
    </rPh>
    <phoneticPr fontId="2"/>
  </si>
  <si>
    <t>顕微鏡</t>
    <rPh sb="0" eb="3">
      <t>ケンビキョウ</t>
    </rPh>
    <phoneticPr fontId="2"/>
  </si>
  <si>
    <t>大地の変化</t>
    <rPh sb="0" eb="2">
      <t>ダイチ</t>
    </rPh>
    <rPh sb="3" eb="5">
      <t>ヘンカ</t>
    </rPh>
    <phoneticPr fontId="2"/>
  </si>
  <si>
    <t>身の回りの現象</t>
    <rPh sb="0" eb="1">
      <t>ミ</t>
    </rPh>
    <rPh sb="2" eb="3">
      <t>マワ</t>
    </rPh>
    <rPh sb="5" eb="7">
      <t>ゲンショウ</t>
    </rPh>
    <phoneticPr fontId="2"/>
  </si>
  <si>
    <t>身の回りの物質</t>
    <rPh sb="0" eb="1">
      <t>ミ</t>
    </rPh>
    <rPh sb="2" eb="3">
      <t>マワ</t>
    </rPh>
    <rPh sb="5" eb="7">
      <t>ブッシツ</t>
    </rPh>
    <phoneticPr fontId="2"/>
  </si>
  <si>
    <t>Ｐ波</t>
    <rPh sb="1" eb="2">
      <t>ナミ</t>
    </rPh>
    <phoneticPr fontId="2"/>
  </si>
  <si>
    <t>Ｓ波</t>
    <rPh sb="1" eb="2">
      <t>ナミ</t>
    </rPh>
    <phoneticPr fontId="2"/>
  </si>
  <si>
    <t>等粒状組織</t>
    <rPh sb="0" eb="1">
      <t>ヒト</t>
    </rPh>
    <rPh sb="1" eb="2">
      <t>ツブ</t>
    </rPh>
    <rPh sb="2" eb="3">
      <t>ジョウ</t>
    </rPh>
    <rPh sb="3" eb="5">
      <t>ソシキ</t>
    </rPh>
    <phoneticPr fontId="2"/>
  </si>
  <si>
    <t>シダ植物</t>
    <rPh sb="2" eb="4">
      <t>ショクブツ</t>
    </rPh>
    <phoneticPr fontId="2"/>
  </si>
  <si>
    <t>コケ植物</t>
    <rPh sb="2" eb="4">
      <t>ショクブツ</t>
    </rPh>
    <phoneticPr fontId="2"/>
  </si>
  <si>
    <t>フックの法則</t>
    <rPh sb="4" eb="6">
      <t>ホウソク</t>
    </rPh>
    <phoneticPr fontId="2"/>
  </si>
  <si>
    <t>浮力</t>
    <rPh sb="0" eb="2">
      <t>フリョク</t>
    </rPh>
    <phoneticPr fontId="2"/>
  </si>
  <si>
    <t>浮力の大きさは深さに関係あるか？</t>
    <rPh sb="0" eb="2">
      <t>フリョク</t>
    </rPh>
    <rPh sb="3" eb="4">
      <t>オオ</t>
    </rPh>
    <rPh sb="7" eb="8">
      <t>フカ</t>
    </rPh>
    <rPh sb="10" eb="12">
      <t>カンケイ</t>
    </rPh>
    <phoneticPr fontId="2"/>
  </si>
  <si>
    <t>関係ない</t>
    <rPh sb="0" eb="2">
      <t>カンケイ</t>
    </rPh>
    <phoneticPr fontId="2"/>
  </si>
  <si>
    <t>摩擦力</t>
    <rPh sb="0" eb="3">
      <t>マサツリョク</t>
    </rPh>
    <phoneticPr fontId="2"/>
  </si>
  <si>
    <t>侵食</t>
    <rPh sb="0" eb="2">
      <t>シンショク</t>
    </rPh>
    <phoneticPr fontId="2"/>
  </si>
  <si>
    <t>ナウマンゾウ、ビカリアの化石が発見された地層が堆積した時代は、古生代、中生代、新生代のいつか？</t>
    <rPh sb="12" eb="14">
      <t>カセキ</t>
    </rPh>
    <rPh sb="15" eb="17">
      <t>ハッケン</t>
    </rPh>
    <rPh sb="20" eb="22">
      <t>チソウ</t>
    </rPh>
    <rPh sb="23" eb="25">
      <t>タイセキ</t>
    </rPh>
    <rPh sb="27" eb="29">
      <t>ジダイ</t>
    </rPh>
    <rPh sb="31" eb="34">
      <t>コセイダイ</t>
    </rPh>
    <rPh sb="35" eb="38">
      <t>チュウセイダイ</t>
    </rPh>
    <rPh sb="39" eb="42">
      <t>シンセイダイ</t>
    </rPh>
    <phoneticPr fontId="2"/>
  </si>
  <si>
    <t>大きくなっている</t>
    <rPh sb="0" eb="1">
      <t>オオ</t>
    </rPh>
    <phoneticPr fontId="2"/>
  </si>
  <si>
    <t>火山岩には、白→黒の順に、流紋岩・安山岩・（何岩）？</t>
    <rPh sb="0" eb="3">
      <t>カザンガン</t>
    </rPh>
    <rPh sb="6" eb="7">
      <t>シロ</t>
    </rPh>
    <rPh sb="8" eb="9">
      <t>クロ</t>
    </rPh>
    <rPh sb="10" eb="11">
      <t>ジュン</t>
    </rPh>
    <rPh sb="13" eb="14">
      <t>リュウ</t>
    </rPh>
    <rPh sb="14" eb="15">
      <t>モン</t>
    </rPh>
    <rPh sb="15" eb="16">
      <t>ガン</t>
    </rPh>
    <rPh sb="17" eb="18">
      <t>アン</t>
    </rPh>
    <rPh sb="18" eb="19">
      <t>ヤマ</t>
    </rPh>
    <rPh sb="19" eb="20">
      <t>ガン</t>
    </rPh>
    <rPh sb="22" eb="23">
      <t>ナニ</t>
    </rPh>
    <rPh sb="23" eb="24">
      <t>ガン</t>
    </rPh>
    <phoneticPr fontId="2"/>
  </si>
  <si>
    <t>玄武岩</t>
    <rPh sb="0" eb="1">
      <t>ゲン</t>
    </rPh>
    <rPh sb="1" eb="2">
      <t>ブ</t>
    </rPh>
    <rPh sb="2" eb="3">
      <t>ガン</t>
    </rPh>
    <phoneticPr fontId="2"/>
  </si>
  <si>
    <t>ねばりけが少ない</t>
    <rPh sb="5" eb="6">
      <t>スク</t>
    </rPh>
    <phoneticPr fontId="2"/>
  </si>
  <si>
    <t>凝灰岩</t>
    <rPh sb="0" eb="1">
      <t>ギョウ</t>
    </rPh>
    <rPh sb="1" eb="2">
      <t>ハイ</t>
    </rPh>
    <rPh sb="2" eb="3">
      <t>ガン</t>
    </rPh>
    <phoneticPr fontId="2"/>
  </si>
  <si>
    <t>河口近く（または湖）</t>
    <rPh sb="0" eb="2">
      <t>カコウ</t>
    </rPh>
    <rPh sb="2" eb="3">
      <t>チカ</t>
    </rPh>
    <rPh sb="8" eb="9">
      <t>ミズウミ</t>
    </rPh>
    <phoneticPr fontId="2"/>
  </si>
  <si>
    <t>1気圧</t>
    <rPh sb="1" eb="3">
      <t>キアツ</t>
    </rPh>
    <phoneticPr fontId="2"/>
  </si>
  <si>
    <t>ふつう1つの地層の中で、下にあるものほど粒の大きさはどうなっているか？</t>
    <rPh sb="6" eb="8">
      <t>チソウ</t>
    </rPh>
    <rPh sb="9" eb="10">
      <t>ナカ</t>
    </rPh>
    <rPh sb="12" eb="13">
      <t>シタ</t>
    </rPh>
    <rPh sb="20" eb="21">
      <t>ツブ</t>
    </rPh>
    <rPh sb="22" eb="23">
      <t>オオ</t>
    </rPh>
    <phoneticPr fontId="2"/>
  </si>
  <si>
    <t>顕微鏡観察で、10×とかかれた接眼レンズと20と書かれた対物レンズを使うと何倍の倍率か？</t>
    <rPh sb="0" eb="3">
      <t>ケンビキョウ</t>
    </rPh>
    <rPh sb="3" eb="5">
      <t>カンサツ</t>
    </rPh>
    <rPh sb="15" eb="17">
      <t>セツガン</t>
    </rPh>
    <rPh sb="24" eb="25">
      <t>カ</t>
    </rPh>
    <rPh sb="28" eb="30">
      <t>タイブツ</t>
    </rPh>
    <rPh sb="34" eb="35">
      <t>ツカ</t>
    </rPh>
    <rPh sb="37" eb="38">
      <t>ナニ</t>
    </rPh>
    <rPh sb="38" eb="39">
      <t>バイ</t>
    </rPh>
    <rPh sb="40" eb="42">
      <t>バイリツ</t>
    </rPh>
    <phoneticPr fontId="2"/>
  </si>
  <si>
    <t>200倍</t>
    <rPh sb="3" eb="4">
      <t>バイ</t>
    </rPh>
    <phoneticPr fontId="2"/>
  </si>
  <si>
    <t>二酸化炭素の捕集方法を2つあげよ。</t>
    <rPh sb="0" eb="3">
      <t>ニサンカ</t>
    </rPh>
    <rPh sb="3" eb="5">
      <t>タンソ</t>
    </rPh>
    <rPh sb="6" eb="8">
      <t>ホシュウ</t>
    </rPh>
    <rPh sb="8" eb="10">
      <t>ホウホウ</t>
    </rPh>
    <phoneticPr fontId="2"/>
  </si>
  <si>
    <t>焦点距離の2倍に位置</t>
    <rPh sb="0" eb="2">
      <t>ショウテン</t>
    </rPh>
    <rPh sb="2" eb="4">
      <t>キョリ</t>
    </rPh>
    <rPh sb="6" eb="7">
      <t>バイ</t>
    </rPh>
    <rPh sb="8" eb="10">
      <t>イチ</t>
    </rPh>
    <phoneticPr fontId="2"/>
  </si>
  <si>
    <t>遠ざけながら合わせる</t>
    <rPh sb="0" eb="1">
      <t>トオ</t>
    </rPh>
    <rPh sb="6" eb="7">
      <t>ア</t>
    </rPh>
    <phoneticPr fontId="2"/>
  </si>
  <si>
    <t>緑色のBTB溶液を入れた試験管にオオカナダモを入れて密閉し光を日光を当てると何色に変わるか？</t>
    <rPh sb="0" eb="2">
      <t>ミドリイロ</t>
    </rPh>
    <rPh sb="6" eb="8">
      <t>ヨウエキ</t>
    </rPh>
    <rPh sb="9" eb="10">
      <t>イ</t>
    </rPh>
    <rPh sb="12" eb="15">
      <t>シケンカン</t>
    </rPh>
    <rPh sb="23" eb="24">
      <t>イ</t>
    </rPh>
    <rPh sb="26" eb="28">
      <t>ミッペイ</t>
    </rPh>
    <rPh sb="29" eb="30">
      <t>ヒカリ</t>
    </rPh>
    <rPh sb="31" eb="33">
      <t>ニッコウ</t>
    </rPh>
    <rPh sb="34" eb="35">
      <t>ア</t>
    </rPh>
    <rPh sb="38" eb="40">
      <t>ナニイロ</t>
    </rPh>
    <rPh sb="41" eb="42">
      <t>カ</t>
    </rPh>
    <phoneticPr fontId="2"/>
  </si>
  <si>
    <t>地球が物体をその中心に向かって引っ張る力を重力というが、力の大きさの単位は？（1Ｎ＝約100ｇ）</t>
    <rPh sb="0" eb="2">
      <t>チキュウ</t>
    </rPh>
    <rPh sb="3" eb="5">
      <t>ブッタイ</t>
    </rPh>
    <rPh sb="8" eb="10">
      <t>チュウシン</t>
    </rPh>
    <rPh sb="11" eb="12">
      <t>ム</t>
    </rPh>
    <rPh sb="15" eb="16">
      <t>ヒ</t>
    </rPh>
    <rPh sb="17" eb="18">
      <t>パ</t>
    </rPh>
    <rPh sb="19" eb="20">
      <t>チカラ</t>
    </rPh>
    <rPh sb="21" eb="23">
      <t>ジュウリョク</t>
    </rPh>
    <rPh sb="28" eb="29">
      <t>チカラ</t>
    </rPh>
    <rPh sb="30" eb="31">
      <t>オオ</t>
    </rPh>
    <rPh sb="34" eb="36">
      <t>タンイ</t>
    </rPh>
    <rPh sb="42" eb="43">
      <t>ヤク</t>
    </rPh>
    <phoneticPr fontId="2"/>
  </si>
  <si>
    <t>面積が0.04㎡のところに24Nの力がはたらくときの圧力の大きさは？</t>
    <rPh sb="0" eb="2">
      <t>メンセキ</t>
    </rPh>
    <rPh sb="17" eb="18">
      <t>チカラ</t>
    </rPh>
    <rPh sb="26" eb="28">
      <t>アツリョク</t>
    </rPh>
    <rPh sb="29" eb="30">
      <t>オオ</t>
    </rPh>
    <phoneticPr fontId="2"/>
  </si>
  <si>
    <t>600Pa（N／㎡）</t>
    <phoneticPr fontId="2"/>
  </si>
  <si>
    <t>大気の重さによる圧力を（大）気圧という。1013hPaは何気圧？</t>
    <rPh sb="0" eb="2">
      <t>タイキ</t>
    </rPh>
    <rPh sb="3" eb="4">
      <t>オモ</t>
    </rPh>
    <rPh sb="8" eb="10">
      <t>アツリョク</t>
    </rPh>
    <rPh sb="12" eb="13">
      <t>ダイ</t>
    </rPh>
    <rPh sb="14" eb="16">
      <t>キアツ</t>
    </rPh>
    <rPh sb="28" eb="29">
      <t>ナニ</t>
    </rPh>
    <rPh sb="29" eb="31">
      <t>キアツ</t>
    </rPh>
    <phoneticPr fontId="2"/>
  </si>
  <si>
    <t>葯（やく）//花粉のう</t>
    <rPh sb="0" eb="1">
      <t>ヤク</t>
    </rPh>
    <rPh sb="7" eb="9">
      <t>カフン</t>
    </rPh>
    <phoneticPr fontId="2"/>
  </si>
  <si>
    <t>理科小テスト（１年生編①；植物の世界）</t>
    <rPh sb="0" eb="2">
      <t>リカ</t>
    </rPh>
    <rPh sb="2" eb="3">
      <t>ショウ</t>
    </rPh>
    <rPh sb="8" eb="9">
      <t>ネン</t>
    </rPh>
    <rPh sb="9" eb="10">
      <t>セイ</t>
    </rPh>
    <rPh sb="10" eb="11">
      <t>ヘン</t>
    </rPh>
    <rPh sb="13" eb="15">
      <t>ショクブツ</t>
    </rPh>
    <rPh sb="16" eb="18">
      <t>セカイ</t>
    </rPh>
    <phoneticPr fontId="2"/>
  </si>
  <si>
    <t>理科小テスト（１年生編②；植物の世界～身のまわりの物質）</t>
    <rPh sb="0" eb="2">
      <t>リカ</t>
    </rPh>
    <rPh sb="2" eb="3">
      <t>ショウ</t>
    </rPh>
    <rPh sb="8" eb="9">
      <t>ネン</t>
    </rPh>
    <rPh sb="9" eb="10">
      <t>セイ</t>
    </rPh>
    <rPh sb="10" eb="11">
      <t>ヘン</t>
    </rPh>
    <rPh sb="13" eb="15">
      <t>ショクブツ</t>
    </rPh>
    <rPh sb="16" eb="18">
      <t>セカイ</t>
    </rPh>
    <rPh sb="19" eb="20">
      <t>ミ</t>
    </rPh>
    <rPh sb="25" eb="27">
      <t>ブッシツ</t>
    </rPh>
    <phoneticPr fontId="2"/>
  </si>
  <si>
    <t>理科小テスト（１年生編③；身のまわりの物質）</t>
    <rPh sb="0" eb="2">
      <t>リカ</t>
    </rPh>
    <rPh sb="2" eb="3">
      <t>ショウ</t>
    </rPh>
    <rPh sb="8" eb="9">
      <t>ネン</t>
    </rPh>
    <rPh sb="9" eb="10">
      <t>セイ</t>
    </rPh>
    <rPh sb="10" eb="11">
      <t>ヘン</t>
    </rPh>
    <rPh sb="13" eb="14">
      <t>ミ</t>
    </rPh>
    <rPh sb="19" eb="21">
      <t>ブッシツ</t>
    </rPh>
    <phoneticPr fontId="2"/>
  </si>
  <si>
    <t>理科小テスト（１年生編④；身のまわりの物質～身のまわりの現象）</t>
    <rPh sb="0" eb="2">
      <t>リカ</t>
    </rPh>
    <rPh sb="2" eb="3">
      <t>ショウ</t>
    </rPh>
    <rPh sb="8" eb="9">
      <t>ネン</t>
    </rPh>
    <rPh sb="9" eb="10">
      <t>セイ</t>
    </rPh>
    <rPh sb="10" eb="11">
      <t>ヘン</t>
    </rPh>
    <rPh sb="13" eb="14">
      <t>ミ</t>
    </rPh>
    <rPh sb="19" eb="21">
      <t>ブッシツ</t>
    </rPh>
    <rPh sb="22" eb="23">
      <t>ミ</t>
    </rPh>
    <rPh sb="28" eb="30">
      <t>ゲンショウ</t>
    </rPh>
    <phoneticPr fontId="2"/>
  </si>
  <si>
    <t>理科小テスト（１年生編⑤；身のまわりの現象）</t>
    <rPh sb="0" eb="2">
      <t>リカ</t>
    </rPh>
    <rPh sb="2" eb="3">
      <t>ショウ</t>
    </rPh>
    <rPh sb="8" eb="9">
      <t>ネン</t>
    </rPh>
    <rPh sb="9" eb="10">
      <t>セイ</t>
    </rPh>
    <rPh sb="10" eb="11">
      <t>ヘン</t>
    </rPh>
    <rPh sb="13" eb="14">
      <t>ミ</t>
    </rPh>
    <rPh sb="19" eb="21">
      <t>ゲンショウ</t>
    </rPh>
    <phoneticPr fontId="2"/>
  </si>
  <si>
    <t>理科小テスト（１年生編⑥；身のまわりの現象～大地の変化）</t>
    <rPh sb="0" eb="2">
      <t>リカ</t>
    </rPh>
    <rPh sb="2" eb="3">
      <t>ショウ</t>
    </rPh>
    <rPh sb="8" eb="9">
      <t>ネン</t>
    </rPh>
    <rPh sb="9" eb="10">
      <t>セイ</t>
    </rPh>
    <rPh sb="10" eb="11">
      <t>ヘン</t>
    </rPh>
    <rPh sb="13" eb="14">
      <t>ミ</t>
    </rPh>
    <rPh sb="19" eb="21">
      <t>ゲンショウ</t>
    </rPh>
    <rPh sb="22" eb="24">
      <t>ダイチ</t>
    </rPh>
    <rPh sb="25" eb="27">
      <t>ヘンカ</t>
    </rPh>
    <phoneticPr fontId="2"/>
  </si>
  <si>
    <t>理科小テスト（１年生編⑦；大地の変化）</t>
    <rPh sb="0" eb="2">
      <t>リカ</t>
    </rPh>
    <rPh sb="2" eb="3">
      <t>ショウ</t>
    </rPh>
    <rPh sb="8" eb="9">
      <t>ネン</t>
    </rPh>
    <rPh sb="9" eb="10">
      <t>セイ</t>
    </rPh>
    <rPh sb="10" eb="11">
      <t>ヘン</t>
    </rPh>
    <rPh sb="13" eb="15">
      <t>ダイチ</t>
    </rPh>
    <rPh sb="16" eb="18">
      <t>ヘンカ</t>
    </rPh>
    <phoneticPr fontId="2"/>
  </si>
  <si>
    <t>被子植物の仲間のうち、芽ばえの子葉が1枚で、ひげ根をもつ仲間を何というか？</t>
    <rPh sb="0" eb="2">
      <t>ヒシ</t>
    </rPh>
    <rPh sb="2" eb="4">
      <t>ショクブツ</t>
    </rPh>
    <rPh sb="5" eb="7">
      <t>ナカマ</t>
    </rPh>
    <rPh sb="11" eb="12">
      <t>メ</t>
    </rPh>
    <rPh sb="15" eb="17">
      <t>シヨウ</t>
    </rPh>
    <rPh sb="19" eb="20">
      <t>マイ</t>
    </rPh>
    <rPh sb="24" eb="25">
      <t>ネ</t>
    </rPh>
    <rPh sb="28" eb="30">
      <t>ナカマ</t>
    </rPh>
    <phoneticPr fontId="2"/>
  </si>
  <si>
    <t>被子植物の仲間のうち、芽ばえの子葉が2枚で、根が主根、側根からなる仲間を何というか？</t>
    <rPh sb="0" eb="2">
      <t>ヒシ</t>
    </rPh>
    <rPh sb="2" eb="4">
      <t>ショクブツ</t>
    </rPh>
    <rPh sb="5" eb="7">
      <t>ナカマ</t>
    </rPh>
    <rPh sb="11" eb="12">
      <t>メ</t>
    </rPh>
    <rPh sb="15" eb="17">
      <t>シヨウ</t>
    </rPh>
    <rPh sb="19" eb="20">
      <t>マイ</t>
    </rPh>
    <rPh sb="22" eb="23">
      <t>ネ</t>
    </rPh>
    <rPh sb="24" eb="25">
      <t>シュ</t>
    </rPh>
    <rPh sb="25" eb="26">
      <t>コン</t>
    </rPh>
    <rPh sb="27" eb="28">
      <t>ソク</t>
    </rPh>
    <rPh sb="28" eb="29">
      <t>コン</t>
    </rPh>
    <rPh sb="33" eb="35">
      <t>ナカマ</t>
    </rPh>
    <phoneticPr fontId="2"/>
  </si>
  <si>
    <t>植物の葉緑体が光を受け二酸化炭素、水からデンプンなどの養分をつくるはたらきを何というか？</t>
    <rPh sb="0" eb="2">
      <t>ショクブツ</t>
    </rPh>
    <rPh sb="3" eb="6">
      <t>ヨウリョクタイ</t>
    </rPh>
    <rPh sb="7" eb="8">
      <t>ヒカリ</t>
    </rPh>
    <rPh sb="9" eb="10">
      <t>ウ</t>
    </rPh>
    <rPh sb="11" eb="14">
      <t>ニサンカ</t>
    </rPh>
    <rPh sb="14" eb="16">
      <t>タンソ</t>
    </rPh>
    <rPh sb="17" eb="18">
      <t>ミズ</t>
    </rPh>
    <rPh sb="27" eb="29">
      <t>ヨウブン</t>
    </rPh>
    <phoneticPr fontId="2"/>
  </si>
  <si>
    <t>種子植物のうち、子房がなく胚珠がむき出しになっている植物のなかまを何というか？</t>
    <rPh sb="0" eb="2">
      <t>シュシ</t>
    </rPh>
    <rPh sb="2" eb="4">
      <t>ショクブツ</t>
    </rPh>
    <rPh sb="8" eb="10">
      <t>シボウ</t>
    </rPh>
    <rPh sb="13" eb="15">
      <t>ハイシュ</t>
    </rPh>
    <rPh sb="18" eb="19">
      <t>ダ</t>
    </rPh>
    <rPh sb="26" eb="28">
      <t>ショクブツ</t>
    </rPh>
    <phoneticPr fontId="2"/>
  </si>
  <si>
    <t>葉の裏の表皮に多く見られ、二酸化炭素や酸素、水蒸気などの出入り口になる小さなあなを何というか？</t>
    <rPh sb="0" eb="1">
      <t>ハ</t>
    </rPh>
    <rPh sb="2" eb="3">
      <t>ウラ</t>
    </rPh>
    <rPh sb="4" eb="6">
      <t>ヒョウヒ</t>
    </rPh>
    <rPh sb="7" eb="8">
      <t>オオ</t>
    </rPh>
    <rPh sb="9" eb="10">
      <t>ミ</t>
    </rPh>
    <rPh sb="13" eb="16">
      <t>ニサンカ</t>
    </rPh>
    <rPh sb="16" eb="18">
      <t>タンソ</t>
    </rPh>
    <rPh sb="19" eb="21">
      <t>サンソ</t>
    </rPh>
    <rPh sb="22" eb="25">
      <t>スイジョウキ</t>
    </rPh>
    <rPh sb="28" eb="30">
      <t>デイ</t>
    </rPh>
    <rPh sb="31" eb="32">
      <t>クチ</t>
    </rPh>
    <rPh sb="35" eb="36">
      <t>ショウ</t>
    </rPh>
    <phoneticPr fontId="2"/>
  </si>
  <si>
    <t>花粉がめしべの柱頭についたあと、やがて種子になる部分を何というか？</t>
    <rPh sb="0" eb="2">
      <t>カフン</t>
    </rPh>
    <rPh sb="7" eb="9">
      <t>チュウトウ</t>
    </rPh>
    <rPh sb="19" eb="21">
      <t>シュシ</t>
    </rPh>
    <rPh sb="24" eb="26">
      <t>ブブン</t>
    </rPh>
    <phoneticPr fontId="2"/>
  </si>
  <si>
    <t>根、茎、葉を通してつながっていて、葉でつくられた養分を通す管を何というか？</t>
    <rPh sb="0" eb="1">
      <t>ネ</t>
    </rPh>
    <rPh sb="2" eb="3">
      <t>クキ</t>
    </rPh>
    <rPh sb="4" eb="5">
      <t>ハ</t>
    </rPh>
    <rPh sb="6" eb="7">
      <t>トオ</t>
    </rPh>
    <rPh sb="17" eb="18">
      <t>ハ</t>
    </rPh>
    <rPh sb="24" eb="26">
      <t>ヨウブン</t>
    </rPh>
    <rPh sb="27" eb="28">
      <t>トオ</t>
    </rPh>
    <rPh sb="29" eb="30">
      <t>クダ</t>
    </rPh>
    <phoneticPr fontId="2"/>
  </si>
  <si>
    <t>胞子でふえるが、維管束があり根・茎・葉の区別がある植物を何というか？</t>
    <rPh sb="0" eb="2">
      <t>ホウシ</t>
    </rPh>
    <rPh sb="8" eb="11">
      <t>イカンソク</t>
    </rPh>
    <rPh sb="14" eb="15">
      <t>ネ</t>
    </rPh>
    <rPh sb="16" eb="17">
      <t>クキ</t>
    </rPh>
    <rPh sb="18" eb="19">
      <t>ハ</t>
    </rPh>
    <rPh sb="20" eb="22">
      <t>クベツ</t>
    </rPh>
    <rPh sb="25" eb="27">
      <t>ショクブツ</t>
    </rPh>
    <phoneticPr fontId="2"/>
  </si>
  <si>
    <t>胞子でふえるが、維管束がなく根・茎・葉の区別がない植物を何というか？</t>
    <rPh sb="0" eb="2">
      <t>ホウシ</t>
    </rPh>
    <rPh sb="8" eb="11">
      <t>イカンソク</t>
    </rPh>
    <rPh sb="14" eb="15">
      <t>ネ</t>
    </rPh>
    <rPh sb="16" eb="17">
      <t>クキ</t>
    </rPh>
    <rPh sb="18" eb="19">
      <t>ハ</t>
    </rPh>
    <rPh sb="20" eb="22">
      <t>クベツ</t>
    </rPh>
    <rPh sb="25" eb="27">
      <t>ショクブツ</t>
    </rPh>
    <phoneticPr fontId="2"/>
  </si>
  <si>
    <t>固体の物質をいったん水にとかして、再び固体として取り出すことを何というか？</t>
    <rPh sb="0" eb="2">
      <t>コタイ</t>
    </rPh>
    <rPh sb="3" eb="5">
      <t>ブッシツ</t>
    </rPh>
    <rPh sb="10" eb="11">
      <t>ミズ</t>
    </rPh>
    <rPh sb="17" eb="18">
      <t>フタタ</t>
    </rPh>
    <rPh sb="19" eb="21">
      <t>コタイ</t>
    </rPh>
    <rPh sb="24" eb="25">
      <t>ト</t>
    </rPh>
    <rPh sb="26" eb="27">
      <t>ダ</t>
    </rPh>
    <phoneticPr fontId="2"/>
  </si>
  <si>
    <t>砂糖水の砂糖のように、溶けている物質のことを何というか？</t>
    <rPh sb="0" eb="3">
      <t>サトウスイ</t>
    </rPh>
    <rPh sb="4" eb="6">
      <t>サトウ</t>
    </rPh>
    <rPh sb="11" eb="12">
      <t>ト</t>
    </rPh>
    <rPh sb="16" eb="18">
      <t>ブッシツ</t>
    </rPh>
    <phoneticPr fontId="2"/>
  </si>
  <si>
    <t>砂糖水の水のように、溶質を溶かす液体のことを何というか？</t>
    <rPh sb="0" eb="3">
      <t>サトウスイ</t>
    </rPh>
    <rPh sb="4" eb="5">
      <t>ミズ</t>
    </rPh>
    <rPh sb="10" eb="12">
      <t>ヨウシツ</t>
    </rPh>
    <rPh sb="13" eb="14">
      <t>ト</t>
    </rPh>
    <rPh sb="16" eb="18">
      <t>エキタイ</t>
    </rPh>
    <phoneticPr fontId="2"/>
  </si>
  <si>
    <t>食塩やナトリウムなどのように、炭素をふくまない物資を何というか？</t>
    <rPh sb="0" eb="2">
      <t>ショクエン</t>
    </rPh>
    <rPh sb="15" eb="17">
      <t>タンソ</t>
    </rPh>
    <rPh sb="23" eb="25">
      <t>ブッシ</t>
    </rPh>
    <phoneticPr fontId="2"/>
  </si>
  <si>
    <t>酸性の水溶液とアルカリ性の水溶液を混ぜたとき、それぞれの性質を打ち消し合う反応を何というか？</t>
    <rPh sb="0" eb="2">
      <t>サンセイ</t>
    </rPh>
    <rPh sb="3" eb="6">
      <t>スイヨウエキ</t>
    </rPh>
    <rPh sb="11" eb="12">
      <t>セイ</t>
    </rPh>
    <rPh sb="13" eb="16">
      <t>スイヨウエキ</t>
    </rPh>
    <rPh sb="17" eb="18">
      <t>マ</t>
    </rPh>
    <rPh sb="28" eb="30">
      <t>セイシツ</t>
    </rPh>
    <rPh sb="31" eb="32">
      <t>ウ</t>
    </rPh>
    <rPh sb="33" eb="34">
      <t>ケ</t>
    </rPh>
    <rPh sb="35" eb="36">
      <t>ア</t>
    </rPh>
    <rPh sb="36" eb="37">
      <t>ウチア</t>
    </rPh>
    <rPh sb="37" eb="39">
      <t>ハンノウ</t>
    </rPh>
    <phoneticPr fontId="2"/>
  </si>
  <si>
    <t>物質が水に限界までとけている状態を何という。また、その水溶液を何というか？</t>
    <rPh sb="0" eb="2">
      <t>ブッシツ</t>
    </rPh>
    <rPh sb="3" eb="4">
      <t>ミズ</t>
    </rPh>
    <rPh sb="5" eb="7">
      <t>ゲンカイ</t>
    </rPh>
    <rPh sb="14" eb="16">
      <t>ジョウタイ</t>
    </rPh>
    <rPh sb="17" eb="18">
      <t>ナニ</t>
    </rPh>
    <rPh sb="27" eb="30">
      <t>スイヨウエキ</t>
    </rPh>
    <phoneticPr fontId="2"/>
  </si>
  <si>
    <t>二酸化炭素、水、酸化銅のように2種類以上の原子からできている物質を何というか？</t>
    <rPh sb="0" eb="3">
      <t>ニサンカ</t>
    </rPh>
    <rPh sb="3" eb="5">
      <t>タンソ</t>
    </rPh>
    <rPh sb="6" eb="7">
      <t>ミズ</t>
    </rPh>
    <rPh sb="8" eb="11">
      <t>サンカドウ</t>
    </rPh>
    <rPh sb="16" eb="18">
      <t>シュルイ</t>
    </rPh>
    <rPh sb="18" eb="20">
      <t>イジョウ</t>
    </rPh>
    <rPh sb="21" eb="23">
      <t>ゲンシ</t>
    </rPh>
    <rPh sb="30" eb="32">
      <t>ブッシツ</t>
    </rPh>
    <phoneticPr fontId="2"/>
  </si>
  <si>
    <t>水とエタノールのように、2つの液体の沸点の違いを利用して物質を分離する方法を何というか？</t>
    <rPh sb="0" eb="1">
      <t>ミズ</t>
    </rPh>
    <rPh sb="15" eb="17">
      <t>エキタイ</t>
    </rPh>
    <rPh sb="18" eb="20">
      <t>フッテン</t>
    </rPh>
    <rPh sb="21" eb="22">
      <t>チガ</t>
    </rPh>
    <rPh sb="24" eb="26">
      <t>リヨウ</t>
    </rPh>
    <rPh sb="28" eb="30">
      <t>ブッシツ</t>
    </rPh>
    <rPh sb="31" eb="33">
      <t>ブンリ</t>
    </rPh>
    <rPh sb="35" eb="37">
      <t>ホウホウ</t>
    </rPh>
    <phoneticPr fontId="2"/>
  </si>
  <si>
    <t>溶質が溶媒に溶けた液全体を何というか？</t>
    <rPh sb="0" eb="2">
      <t>ヨウシツ</t>
    </rPh>
    <rPh sb="3" eb="5">
      <t>ヨウバイ</t>
    </rPh>
    <rPh sb="6" eb="7">
      <t>ト</t>
    </rPh>
    <rPh sb="9" eb="10">
      <t>エキ</t>
    </rPh>
    <rPh sb="10" eb="12">
      <t>ゼンタイ</t>
    </rPh>
    <phoneticPr fontId="2"/>
  </si>
  <si>
    <t>バネを引く力の大きさとバネののびは比例する。この法則を何というか？</t>
    <rPh sb="3" eb="4">
      <t>ヒ</t>
    </rPh>
    <rPh sb="5" eb="6">
      <t>チカラ</t>
    </rPh>
    <rPh sb="7" eb="8">
      <t>オオ</t>
    </rPh>
    <rPh sb="17" eb="19">
      <t>ヒレイ</t>
    </rPh>
    <rPh sb="24" eb="26">
      <t>ホウソク</t>
    </rPh>
    <phoneticPr fontId="2"/>
  </si>
  <si>
    <t>水の中にある物体が受ける上向きの力を何というか？</t>
    <rPh sb="0" eb="1">
      <t>ミズ</t>
    </rPh>
    <rPh sb="2" eb="3">
      <t>ナカ</t>
    </rPh>
    <rPh sb="6" eb="8">
      <t>ブッタイ</t>
    </rPh>
    <rPh sb="9" eb="10">
      <t>ウ</t>
    </rPh>
    <rPh sb="12" eb="14">
      <t>ウワム</t>
    </rPh>
    <rPh sb="16" eb="17">
      <t>チカラ</t>
    </rPh>
    <phoneticPr fontId="2"/>
  </si>
  <si>
    <t>1㎠あたりの面を垂直に押す力を何というか？</t>
    <rPh sb="6" eb="7">
      <t>メン</t>
    </rPh>
    <rPh sb="8" eb="10">
      <t>スイチョク</t>
    </rPh>
    <rPh sb="11" eb="12">
      <t>オ</t>
    </rPh>
    <rPh sb="13" eb="14">
      <t>チカラ</t>
    </rPh>
    <phoneticPr fontId="2"/>
  </si>
  <si>
    <t>力を矢印で表したとき、矢印を引き出す点で、力がはたらいている点のことを何というか？</t>
    <rPh sb="0" eb="1">
      <t>チカラ</t>
    </rPh>
    <rPh sb="2" eb="4">
      <t>ヤジルシ</t>
    </rPh>
    <rPh sb="5" eb="6">
      <t>アラワ</t>
    </rPh>
    <rPh sb="11" eb="13">
      <t>ヤジルシ</t>
    </rPh>
    <rPh sb="14" eb="15">
      <t>ヒ</t>
    </rPh>
    <rPh sb="16" eb="17">
      <t>ダ</t>
    </rPh>
    <rPh sb="18" eb="19">
      <t>テン</t>
    </rPh>
    <rPh sb="21" eb="22">
      <t>チカラ</t>
    </rPh>
    <rPh sb="30" eb="31">
      <t>テン</t>
    </rPh>
    <phoneticPr fontId="2"/>
  </si>
  <si>
    <t>物体を凸レンズの焦点の外側に置いたとき、レンズをはさんで反対側にある逆さまの像を何というか？</t>
    <rPh sb="0" eb="2">
      <t>ブッタイ</t>
    </rPh>
    <rPh sb="3" eb="4">
      <t>トツ</t>
    </rPh>
    <rPh sb="8" eb="10">
      <t>ショウテン</t>
    </rPh>
    <rPh sb="11" eb="13">
      <t>ソトガワ</t>
    </rPh>
    <rPh sb="14" eb="15">
      <t>オ</t>
    </rPh>
    <rPh sb="28" eb="31">
      <t>ハンタイガワ</t>
    </rPh>
    <rPh sb="34" eb="35">
      <t>サカ</t>
    </rPh>
    <rPh sb="38" eb="39">
      <t>ゾウ</t>
    </rPh>
    <phoneticPr fontId="2"/>
  </si>
  <si>
    <t>凸レンズの軸に平行な光が集まる点を何というか？また、その距離を何というか？</t>
    <rPh sb="0" eb="1">
      <t>トツ</t>
    </rPh>
    <rPh sb="5" eb="6">
      <t>ジク</t>
    </rPh>
    <rPh sb="7" eb="9">
      <t>ヘイコウ</t>
    </rPh>
    <rPh sb="10" eb="11">
      <t>ヒカリ</t>
    </rPh>
    <rPh sb="12" eb="13">
      <t>アツ</t>
    </rPh>
    <rPh sb="15" eb="16">
      <t>テン</t>
    </rPh>
    <rPh sb="28" eb="30">
      <t>キョリ</t>
    </rPh>
    <phoneticPr fontId="2"/>
  </si>
  <si>
    <t>マグマが冷えて固まってできた岩石を何というか？</t>
    <rPh sb="4" eb="5">
      <t>ヒ</t>
    </rPh>
    <rPh sb="7" eb="8">
      <t>カタ</t>
    </rPh>
    <rPh sb="14" eb="16">
      <t>ガンセキ</t>
    </rPh>
    <phoneticPr fontId="2"/>
  </si>
  <si>
    <t>黒雲母や角せん石、輝石など色のついた鉱物を何というか？</t>
    <rPh sb="0" eb="1">
      <t>クロ</t>
    </rPh>
    <rPh sb="1" eb="3">
      <t>ウンモ</t>
    </rPh>
    <rPh sb="4" eb="5">
      <t>カク</t>
    </rPh>
    <rPh sb="7" eb="8">
      <t>イシ</t>
    </rPh>
    <rPh sb="9" eb="11">
      <t>キセキ</t>
    </rPh>
    <rPh sb="11" eb="12">
      <t>キセキ</t>
    </rPh>
    <rPh sb="13" eb="14">
      <t>イロ</t>
    </rPh>
    <rPh sb="18" eb="20">
      <t>コウブツ</t>
    </rPh>
    <phoneticPr fontId="2"/>
  </si>
  <si>
    <t>地層が堆積した時代を知るのに役立つ化石を何というか？</t>
    <rPh sb="0" eb="2">
      <t>チソウ</t>
    </rPh>
    <rPh sb="3" eb="5">
      <t>タイセキ</t>
    </rPh>
    <rPh sb="7" eb="9">
      <t>ジダイ</t>
    </rPh>
    <rPh sb="10" eb="11">
      <t>シ</t>
    </rPh>
    <rPh sb="14" eb="16">
      <t>ヤクダ</t>
    </rPh>
    <rPh sb="17" eb="19">
      <t>カセキ</t>
    </rPh>
    <phoneticPr fontId="2"/>
  </si>
  <si>
    <t>主要動を伝える波を何というか？</t>
    <rPh sb="0" eb="3">
      <t>シュヨウドウ</t>
    </rPh>
    <rPh sb="4" eb="5">
      <t>ツタ</t>
    </rPh>
    <rPh sb="7" eb="8">
      <t>ナミ</t>
    </rPh>
    <phoneticPr fontId="2"/>
  </si>
  <si>
    <t>地層が堆積した当時の環境を知ることができる化石を何というか？</t>
    <rPh sb="0" eb="2">
      <t>チソウ</t>
    </rPh>
    <rPh sb="3" eb="5">
      <t>タイセキ</t>
    </rPh>
    <rPh sb="7" eb="9">
      <t>トウジ</t>
    </rPh>
    <rPh sb="10" eb="12">
      <t>カンキョウ</t>
    </rPh>
    <rPh sb="13" eb="14">
      <t>シ</t>
    </rPh>
    <rPh sb="21" eb="23">
      <t>カセキ</t>
    </rPh>
    <phoneticPr fontId="2"/>
  </si>
  <si>
    <t>初期微動を伝える波を何というか？</t>
    <rPh sb="0" eb="2">
      <t>ショキ</t>
    </rPh>
    <rPh sb="2" eb="4">
      <t>ビドウ</t>
    </rPh>
    <rPh sb="5" eb="6">
      <t>ツタ</t>
    </rPh>
    <rPh sb="8" eb="9">
      <t>ナミ</t>
    </rPh>
    <phoneticPr fontId="2"/>
  </si>
  <si>
    <t>深成岩のように鉱物の粒の大きさがそろっているつくりを何というか？</t>
    <rPh sb="0" eb="3">
      <t>シンセイガン</t>
    </rPh>
    <rPh sb="7" eb="9">
      <t>コウブツ</t>
    </rPh>
    <rPh sb="10" eb="11">
      <t>ツブ</t>
    </rPh>
    <rPh sb="12" eb="13">
      <t>オオ</t>
    </rPh>
    <phoneticPr fontId="2"/>
  </si>
  <si>
    <t>花のつくりで、めしべのもとのふくらんだ部分を何というか？</t>
  </si>
  <si>
    <t>花のつくりで、おしべの先の小さな袋を何というか？</t>
    <rPh sb="0" eb="1">
      <t>ハナ</t>
    </rPh>
    <rPh sb="11" eb="12">
      <t>サキ</t>
    </rPh>
    <rPh sb="13" eb="14">
      <t>チイ</t>
    </rPh>
    <rPh sb="16" eb="17">
      <t>フクロ</t>
    </rPh>
    <phoneticPr fontId="2"/>
  </si>
  <si>
    <t>植物が、昼も夜もおこなう、酸素を取り入れて二酸化炭素を放出するはたらきを何というか？</t>
    <rPh sb="0" eb="2">
      <t>ショクブツ</t>
    </rPh>
    <rPh sb="4" eb="5">
      <t>ヒル</t>
    </rPh>
    <rPh sb="6" eb="7">
      <t>ヨル</t>
    </rPh>
    <rPh sb="13" eb="15">
      <t>サンソ</t>
    </rPh>
    <rPh sb="16" eb="17">
      <t>ト</t>
    </rPh>
    <rPh sb="18" eb="19">
      <t>イ</t>
    </rPh>
    <rPh sb="21" eb="24">
      <t>ニサンカ</t>
    </rPh>
    <rPh sb="24" eb="26">
      <t>タンソ</t>
    </rPh>
    <rPh sb="27" eb="29">
      <t>ホウシュツ</t>
    </rPh>
    <phoneticPr fontId="2"/>
  </si>
  <si>
    <t>種子植物のうち、胚珠が子房で包まれている植物のなかまを何というか？</t>
    <rPh sb="0" eb="2">
      <t>シュシ</t>
    </rPh>
    <rPh sb="2" eb="4">
      <t>ショクブツ</t>
    </rPh>
    <rPh sb="8" eb="10">
      <t>ハイシュ</t>
    </rPh>
    <rPh sb="11" eb="13">
      <t>シボウ</t>
    </rPh>
    <rPh sb="14" eb="15">
      <t>ツツ</t>
    </rPh>
    <rPh sb="20" eb="22">
      <t>ショクブツ</t>
    </rPh>
    <phoneticPr fontId="2"/>
  </si>
  <si>
    <t>花を咲かせ、種子をつくって仲間をふやす植物を何というか？</t>
    <rPh sb="0" eb="1">
      <t>ハナ</t>
    </rPh>
    <rPh sb="2" eb="3">
      <t>サ</t>
    </rPh>
    <rPh sb="6" eb="8">
      <t>シュシ</t>
    </rPh>
    <rPh sb="13" eb="15">
      <t>ナカマ</t>
    </rPh>
    <rPh sb="19" eb="21">
      <t>ショクブツ</t>
    </rPh>
    <phoneticPr fontId="2"/>
  </si>
  <si>
    <t>マツの雌花のりん片の内側についているものはやがて種子になるが、それを何というか？</t>
    <rPh sb="3" eb="5">
      <t>メバナ</t>
    </rPh>
    <rPh sb="8" eb="9">
      <t>カタ</t>
    </rPh>
    <rPh sb="10" eb="12">
      <t>ウチガワ</t>
    </rPh>
    <rPh sb="24" eb="26">
      <t>シュシ</t>
    </rPh>
    <phoneticPr fontId="2"/>
  </si>
  <si>
    <t>若い根の先端に見られ、水や養分を吸収するはたらきをもつ細かい毛のようなものを何というか？</t>
    <rPh sb="0" eb="1">
      <t>ワカ</t>
    </rPh>
    <rPh sb="2" eb="3">
      <t>ネ</t>
    </rPh>
    <rPh sb="4" eb="6">
      <t>センタン</t>
    </rPh>
    <rPh sb="7" eb="8">
      <t>ミ</t>
    </rPh>
    <rPh sb="11" eb="12">
      <t>ミズ</t>
    </rPh>
    <rPh sb="13" eb="15">
      <t>ヨウブン</t>
    </rPh>
    <rPh sb="16" eb="18">
      <t>キュウシュウ</t>
    </rPh>
    <rPh sb="27" eb="28">
      <t>コマ</t>
    </rPh>
    <rPh sb="30" eb="31">
      <t>ケ</t>
    </rPh>
    <phoneticPr fontId="2"/>
  </si>
  <si>
    <t>炭水化物、脂肪、タンパク質など炭素を含み燃やすと二酸化炭素が発生する物質を何というか？</t>
    <rPh sb="18" eb="19">
      <t>フク</t>
    </rPh>
    <phoneticPr fontId="2"/>
  </si>
  <si>
    <t>物質が温度によって固体→液体→気体、または気体→液体→固体と変化することを何というか？</t>
    <rPh sb="0" eb="2">
      <t>ブッシツ</t>
    </rPh>
    <rPh sb="3" eb="5">
      <t>オンド</t>
    </rPh>
    <rPh sb="9" eb="11">
      <t>コタイ</t>
    </rPh>
    <rPh sb="12" eb="14">
      <t>エキタイ</t>
    </rPh>
    <rPh sb="15" eb="17">
      <t>キタイ</t>
    </rPh>
    <rPh sb="21" eb="23">
      <t>キタイ</t>
    </rPh>
    <rPh sb="24" eb="26">
      <t>エキタイ</t>
    </rPh>
    <rPh sb="27" eb="29">
      <t>コタイ</t>
    </rPh>
    <rPh sb="30" eb="32">
      <t>ヘンカ</t>
    </rPh>
    <phoneticPr fontId="2"/>
  </si>
  <si>
    <t>物質が持っている物質自身の量を「質量」。物質1㎤あたりの質量を何というか？</t>
    <rPh sb="0" eb="2">
      <t>ブッシツ</t>
    </rPh>
    <rPh sb="3" eb="4">
      <t>モ</t>
    </rPh>
    <rPh sb="8" eb="10">
      <t>ブッシツ</t>
    </rPh>
    <rPh sb="10" eb="12">
      <t>ジシン</t>
    </rPh>
    <rPh sb="13" eb="14">
      <t>リョウ</t>
    </rPh>
    <rPh sb="16" eb="18">
      <t>シツリョウ</t>
    </rPh>
    <rPh sb="20" eb="22">
      <t>ブッシツ</t>
    </rPh>
    <rPh sb="28" eb="30">
      <t>シツリョウ</t>
    </rPh>
    <phoneticPr fontId="2"/>
  </si>
  <si>
    <t>溶媒が水の溶液を何というか？</t>
    <rPh sb="0" eb="2">
      <t>ヨウバイ</t>
    </rPh>
    <rPh sb="3" eb="4">
      <t>ミズ</t>
    </rPh>
    <rPh sb="5" eb="7">
      <t>ヨウエキ</t>
    </rPh>
    <phoneticPr fontId="2"/>
  </si>
  <si>
    <t>光が種類の異なる物質へ進むとき、物質の境界面で進む方向が変わる現象を何というか？</t>
    <rPh sb="0" eb="1">
      <t>ヒカリ</t>
    </rPh>
    <rPh sb="2" eb="4">
      <t>シュルイ</t>
    </rPh>
    <rPh sb="5" eb="6">
      <t>コト</t>
    </rPh>
    <rPh sb="8" eb="10">
      <t>ブッシツ</t>
    </rPh>
    <rPh sb="11" eb="12">
      <t>スス</t>
    </rPh>
    <rPh sb="16" eb="18">
      <t>ブッシツ</t>
    </rPh>
    <rPh sb="19" eb="22">
      <t>キョウカイメン</t>
    </rPh>
    <rPh sb="23" eb="24">
      <t>スス</t>
    </rPh>
    <rPh sb="25" eb="27">
      <t>ホウコウ</t>
    </rPh>
    <rPh sb="28" eb="29">
      <t>カ</t>
    </rPh>
    <rPh sb="31" eb="33">
      <t>ゲンショウ</t>
    </rPh>
    <phoneticPr fontId="2"/>
  </si>
  <si>
    <t>地下で地震のゆれが発生した場所は「震源」。震源の真上の地表の地点を何というか？</t>
    <rPh sb="0" eb="2">
      <t>チカ</t>
    </rPh>
    <rPh sb="3" eb="5">
      <t>ジシン</t>
    </rPh>
    <rPh sb="9" eb="11">
      <t>ハッセイ</t>
    </rPh>
    <rPh sb="13" eb="15">
      <t>バショ</t>
    </rPh>
    <rPh sb="17" eb="19">
      <t>シンゲン</t>
    </rPh>
    <rPh sb="21" eb="23">
      <t>シンゲン</t>
    </rPh>
    <rPh sb="24" eb="26">
      <t>マウエ</t>
    </rPh>
    <rPh sb="27" eb="29">
      <t>チヒョウ</t>
    </rPh>
    <rPh sb="30" eb="32">
      <t>チテン</t>
    </rPh>
    <phoneticPr fontId="2"/>
  </si>
  <si>
    <t>BTB溶液の色の変化は？（酸性は？色、中性は？色、アルカリ性は？色）</t>
    <rPh sb="3" eb="5">
      <t>ヨウエキ</t>
    </rPh>
    <rPh sb="6" eb="7">
      <t>イロ</t>
    </rPh>
    <rPh sb="8" eb="10">
      <t>ヘンカ</t>
    </rPh>
    <rPh sb="13" eb="15">
      <t>サンセイ</t>
    </rPh>
    <rPh sb="17" eb="18">
      <t>イロ</t>
    </rPh>
    <rPh sb="19" eb="21">
      <t>チュウセイ</t>
    </rPh>
    <rPh sb="23" eb="24">
      <t>イロ</t>
    </rPh>
    <rPh sb="29" eb="30">
      <t>セイ</t>
    </rPh>
    <rPh sb="32" eb="33">
      <t>イロ</t>
    </rPh>
    <phoneticPr fontId="2"/>
  </si>
  <si>
    <t>初期微動が始まってから、主要動が始まるまでの時間は？（この長さで震源までの距離をはかる）</t>
    <rPh sb="0" eb="2">
      <t>ショキ</t>
    </rPh>
    <rPh sb="2" eb="4">
      <t>ビドウ</t>
    </rPh>
    <rPh sb="5" eb="6">
      <t>ハジ</t>
    </rPh>
    <rPh sb="12" eb="14">
      <t>シュヨウ</t>
    </rPh>
    <rPh sb="14" eb="15">
      <t>ドウ</t>
    </rPh>
    <rPh sb="16" eb="17">
      <t>ハジ</t>
    </rPh>
    <rPh sb="22" eb="24">
      <t>ジカン</t>
    </rPh>
    <rPh sb="29" eb="30">
      <t>ナガ</t>
    </rPh>
    <rPh sb="32" eb="34">
      <t>シンゲン</t>
    </rPh>
    <rPh sb="37" eb="39">
      <t>キョリ</t>
    </rPh>
    <phoneticPr fontId="2"/>
  </si>
  <si>
    <t>古生代</t>
  </si>
  <si>
    <t>古生代</t>
    <rPh sb="0" eb="3">
      <t>コセイダイ</t>
    </rPh>
    <phoneticPr fontId="2"/>
  </si>
  <si>
    <t>岩石をつくっている1つ1つの結晶の粒を「鉱物」というが、長石、石英などの鉱物をまとめて何というか？</t>
    <rPh sb="0" eb="2">
      <t>ガンセキ</t>
    </rPh>
    <rPh sb="14" eb="16">
      <t>ケッショウ</t>
    </rPh>
    <rPh sb="17" eb="18">
      <t>ツブ</t>
    </rPh>
    <rPh sb="20" eb="22">
      <t>コウブツ</t>
    </rPh>
    <rPh sb="28" eb="30">
      <t>チョウセキ</t>
    </rPh>
    <rPh sb="31" eb="33">
      <t>セキエイ</t>
    </rPh>
    <rPh sb="36" eb="38">
      <t>コウブツ</t>
    </rPh>
    <rPh sb="43" eb="44">
      <t>ナン</t>
    </rPh>
    <phoneticPr fontId="2"/>
  </si>
  <si>
    <t>無色鉱物</t>
  </si>
  <si>
    <t>無色鉱物</t>
    <rPh sb="0" eb="2">
      <t>ムショク</t>
    </rPh>
    <rPh sb="2" eb="4">
      <t>コウブツ</t>
    </rPh>
    <phoneticPr fontId="2"/>
  </si>
  <si>
    <t>問題</t>
    <rPh sb="0" eb="2">
      <t>モンダイ</t>
    </rPh>
    <phoneticPr fontId="2"/>
  </si>
  <si>
    <t>顕微鏡観察で、レンズを高倍率にするほど視界の明るさはどうなるか？</t>
    <rPh sb="0" eb="3">
      <t>ケンビキョウ</t>
    </rPh>
    <rPh sb="3" eb="5">
      <t>カンサツ</t>
    </rPh>
    <rPh sb="11" eb="14">
      <t>コウバイリツ</t>
    </rPh>
    <rPh sb="19" eb="21">
      <t>シカイ</t>
    </rPh>
    <rPh sb="22" eb="23">
      <t>アカ</t>
    </rPh>
    <phoneticPr fontId="2"/>
  </si>
  <si>
    <t>顕微鏡からレンズをはずすとき、接眼レンズと対物レンズのどちらから取り外すか？</t>
    <rPh sb="0" eb="3">
      <t>ケンビキョウ</t>
    </rPh>
    <rPh sb="15" eb="17">
      <t>セツガン</t>
    </rPh>
    <rPh sb="21" eb="23">
      <t>タイブツ</t>
    </rPh>
    <rPh sb="32" eb="33">
      <t>ト</t>
    </rPh>
    <rPh sb="34" eb="35">
      <t>ハズ</t>
    </rPh>
    <phoneticPr fontId="2"/>
  </si>
  <si>
    <t>顕微鏡にレンズを取り付けるとき、接眼レンズと対物レンズのどちらから先につけるか？</t>
    <rPh sb="0" eb="3">
      <t>ケンビキョウ</t>
    </rPh>
    <rPh sb="8" eb="9">
      <t>ト</t>
    </rPh>
    <rPh sb="10" eb="11">
      <t>ツ</t>
    </rPh>
    <rPh sb="16" eb="18">
      <t>セツガン</t>
    </rPh>
    <rPh sb="22" eb="24">
      <t>タイブツ</t>
    </rPh>
    <rPh sb="33" eb="34">
      <t>サキ</t>
    </rPh>
    <phoneticPr fontId="2"/>
  </si>
  <si>
    <t>顕微鏡観察で、レンズを高倍率にするほど視野の広さ（見える範囲）はどうなるか？</t>
    <rPh sb="0" eb="3">
      <t>ケンビキョウ</t>
    </rPh>
    <rPh sb="3" eb="5">
      <t>カンサツ</t>
    </rPh>
    <rPh sb="11" eb="14">
      <t>コウバイリツ</t>
    </rPh>
    <rPh sb="19" eb="21">
      <t>シヤ</t>
    </rPh>
    <rPh sb="22" eb="23">
      <t>ヒロ</t>
    </rPh>
    <rPh sb="25" eb="26">
      <t>ミ</t>
    </rPh>
    <rPh sb="28" eb="30">
      <t>ハンイ</t>
    </rPh>
    <phoneticPr fontId="2"/>
  </si>
  <si>
    <t>炭素は生物の「呼吸」により大気中に放出される。植物が炭素を取り入れるのは何というはたらきか？</t>
    <rPh sb="0" eb="2">
      <t>タンソ</t>
    </rPh>
    <rPh sb="3" eb="5">
      <t>セイブツ</t>
    </rPh>
    <rPh sb="7" eb="9">
      <t>コキュウ</t>
    </rPh>
    <rPh sb="13" eb="16">
      <t>タイキチュウ</t>
    </rPh>
    <rPh sb="17" eb="19">
      <t>ホウシュツ</t>
    </rPh>
    <rPh sb="23" eb="25">
      <t>ショクブツ</t>
    </rPh>
    <rPh sb="26" eb="28">
      <t>タンソ</t>
    </rPh>
    <rPh sb="29" eb="30">
      <t>ト</t>
    </rPh>
    <rPh sb="31" eb="32">
      <t>イ</t>
    </rPh>
    <rPh sb="36" eb="37">
      <t>ナニ</t>
    </rPh>
    <phoneticPr fontId="2"/>
  </si>
  <si>
    <t>根、茎、葉を通してつながっていて、根から吸収した水や養分を通す管を何というか？（茎の内側にある）</t>
    <rPh sb="0" eb="1">
      <t>ネ</t>
    </rPh>
    <rPh sb="2" eb="3">
      <t>クキ</t>
    </rPh>
    <rPh sb="4" eb="5">
      <t>ハ</t>
    </rPh>
    <rPh sb="6" eb="7">
      <t>トオ</t>
    </rPh>
    <rPh sb="17" eb="18">
      <t>ネ</t>
    </rPh>
    <rPh sb="20" eb="22">
      <t>キュウシュウ</t>
    </rPh>
    <rPh sb="24" eb="25">
      <t>ミズ</t>
    </rPh>
    <rPh sb="26" eb="28">
      <t>ヨウブン</t>
    </rPh>
    <rPh sb="29" eb="30">
      <t>トオ</t>
    </rPh>
    <rPh sb="31" eb="32">
      <t>クダ</t>
    </rPh>
    <rPh sb="33" eb="34">
      <t>ナニ</t>
    </rPh>
    <rPh sb="40" eb="41">
      <t>クキ</t>
    </rPh>
    <rPh sb="42" eb="44">
      <t>ウチガワ</t>
    </rPh>
    <phoneticPr fontId="2"/>
  </si>
  <si>
    <t>花などをルーペで観察するとき、ルーペと観察したい物のどちらを前後に動かして観察するか？</t>
    <rPh sb="0" eb="1">
      <t>ハナ</t>
    </rPh>
    <rPh sb="8" eb="10">
      <t>カンサツ</t>
    </rPh>
    <rPh sb="19" eb="21">
      <t>カンサツ</t>
    </rPh>
    <rPh sb="24" eb="25">
      <t>モノ</t>
    </rPh>
    <rPh sb="30" eb="32">
      <t>ゼンゴ</t>
    </rPh>
    <rPh sb="33" eb="34">
      <t>ウゴ</t>
    </rPh>
    <rPh sb="37" eb="39">
      <t>カンサツ</t>
    </rPh>
    <phoneticPr fontId="2"/>
  </si>
  <si>
    <t>単子葉類の葉脈は、平行脈か網状脈か？</t>
    <rPh sb="0" eb="3">
      <t>タンシヨウ</t>
    </rPh>
    <rPh sb="3" eb="4">
      <t>ルイ</t>
    </rPh>
    <rPh sb="5" eb="7">
      <t>ヨウミャク</t>
    </rPh>
    <rPh sb="9" eb="11">
      <t>ヘイコウ</t>
    </rPh>
    <rPh sb="11" eb="12">
      <t>ミャク</t>
    </rPh>
    <rPh sb="13" eb="14">
      <t>アミ</t>
    </rPh>
    <rPh sb="14" eb="15">
      <t>ジョウ</t>
    </rPh>
    <rPh sb="15" eb="16">
      <t>ミャク</t>
    </rPh>
    <phoneticPr fontId="2"/>
  </si>
  <si>
    <t>茎の横断面の維管束がバラバラでなく、輪の形に並んでいるのは、単子葉類か双子葉類か？</t>
    <rPh sb="0" eb="1">
      <t>クキ</t>
    </rPh>
    <rPh sb="2" eb="5">
      <t>オウダンメン</t>
    </rPh>
    <rPh sb="6" eb="9">
      <t>イカンソク</t>
    </rPh>
    <rPh sb="18" eb="19">
      <t>ワ</t>
    </rPh>
    <rPh sb="20" eb="21">
      <t>カタチ</t>
    </rPh>
    <rPh sb="22" eb="23">
      <t>ナラ</t>
    </rPh>
    <rPh sb="30" eb="33">
      <t>タンシヨウ</t>
    </rPh>
    <rPh sb="33" eb="34">
      <t>ルイ</t>
    </rPh>
    <rPh sb="35" eb="38">
      <t>ソウシヨウ</t>
    </rPh>
    <rPh sb="38" eb="39">
      <t>ルイ</t>
    </rPh>
    <phoneticPr fontId="2"/>
  </si>
  <si>
    <t>緑色のBTB溶液を入れた試験管にオオカナダモを入れて密閉し光を遮断すると何色に変わるか？</t>
    <rPh sb="0" eb="2">
      <t>ミドリイロ</t>
    </rPh>
    <rPh sb="6" eb="8">
      <t>ヨウエキ</t>
    </rPh>
    <rPh sb="9" eb="10">
      <t>イ</t>
    </rPh>
    <rPh sb="12" eb="15">
      <t>シケンカン</t>
    </rPh>
    <rPh sb="23" eb="24">
      <t>イ</t>
    </rPh>
    <rPh sb="26" eb="28">
      <t>ミッペイ</t>
    </rPh>
    <rPh sb="29" eb="30">
      <t>ヒカリ</t>
    </rPh>
    <rPh sb="31" eb="33">
      <t>シャダン</t>
    </rPh>
    <rPh sb="36" eb="38">
      <t>ナニイロ</t>
    </rPh>
    <rPh sb="39" eb="40">
      <t>カ</t>
    </rPh>
    <phoneticPr fontId="2"/>
  </si>
  <si>
    <t>花粉がめしべの柱頭につくと、子房は成長してやがて何になるか？</t>
    <rPh sb="0" eb="2">
      <t>カフン</t>
    </rPh>
    <rPh sb="7" eb="9">
      <t>チュウトウ</t>
    </rPh>
    <rPh sb="14" eb="16">
      <t>シボウ</t>
    </rPh>
    <rPh sb="17" eb="19">
      <t>セイチョウ</t>
    </rPh>
    <rPh sb="24" eb="25">
      <t>ナニ</t>
    </rPh>
    <phoneticPr fontId="2"/>
  </si>
  <si>
    <t>ヨウ素液は何に反応して何色になるか?</t>
    <rPh sb="2" eb="4">
      <t>ソエキ</t>
    </rPh>
    <rPh sb="5" eb="6">
      <t>ナニ</t>
    </rPh>
    <rPh sb="7" eb="9">
      <t>ハンノウ</t>
    </rPh>
    <rPh sb="11" eb="13">
      <t>ナニイロ</t>
    </rPh>
    <phoneticPr fontId="2"/>
  </si>
  <si>
    <t>アンモニア水にフェノールフタレイン溶液を加えると何色になるか？</t>
    <rPh sb="5" eb="6">
      <t>スイ</t>
    </rPh>
    <rPh sb="17" eb="19">
      <t>ヨウエキ</t>
    </rPh>
    <rPh sb="20" eb="21">
      <t>クワ</t>
    </rPh>
    <rPh sb="24" eb="26">
      <t>ナニイロ</t>
    </rPh>
    <phoneticPr fontId="2"/>
  </si>
  <si>
    <t>砂糖や木、ろう、エタノールなどの有機物が燃焼すると、いずれも何と何が発生するか？</t>
    <rPh sb="0" eb="2">
      <t>サトウ</t>
    </rPh>
    <rPh sb="3" eb="4">
      <t>キ</t>
    </rPh>
    <rPh sb="16" eb="19">
      <t>ユウキブツ</t>
    </rPh>
    <rPh sb="20" eb="22">
      <t>ネンショウ</t>
    </rPh>
    <rPh sb="30" eb="31">
      <t>ナニ</t>
    </rPh>
    <rPh sb="32" eb="33">
      <t>ナニ</t>
    </rPh>
    <rPh sb="34" eb="36">
      <t>ハッセイ</t>
    </rPh>
    <phoneticPr fontId="2"/>
  </si>
  <si>
    <t>ろ過するときに、ろうとの長いほうのあしは、ビーカーのどこにつけるか？</t>
    <rPh sb="1" eb="2">
      <t>カ</t>
    </rPh>
    <rPh sb="12" eb="13">
      <t>ナガ</t>
    </rPh>
    <phoneticPr fontId="2"/>
  </si>
  <si>
    <t>水とエタノールの混合液を加熱したとき、沸騰が始まったあとの温度は一定か？それとも変化するか？</t>
    <rPh sb="0" eb="1">
      <t>ミズ</t>
    </rPh>
    <rPh sb="8" eb="11">
      <t>コンゴウエキ</t>
    </rPh>
    <rPh sb="12" eb="14">
      <t>カネツ</t>
    </rPh>
    <rPh sb="19" eb="21">
      <t>フットウ</t>
    </rPh>
    <rPh sb="22" eb="23">
      <t>ハジ</t>
    </rPh>
    <rPh sb="29" eb="31">
      <t>オンド</t>
    </rPh>
    <rPh sb="32" eb="34">
      <t>イッテイ</t>
    </rPh>
    <rPh sb="40" eb="42">
      <t>ヘンカ</t>
    </rPh>
    <phoneticPr fontId="2"/>
  </si>
  <si>
    <t>水とエタノールの混合液を加熱したとき、はじめに出てくる気体は水とエタノールのどちらを多く含むか？</t>
    <rPh sb="0" eb="1">
      <t>ミズ</t>
    </rPh>
    <rPh sb="8" eb="11">
      <t>コンゴウエキ</t>
    </rPh>
    <rPh sb="12" eb="14">
      <t>カネツ</t>
    </rPh>
    <rPh sb="23" eb="24">
      <t>デ</t>
    </rPh>
    <rPh sb="27" eb="29">
      <t>キタイ</t>
    </rPh>
    <rPh sb="30" eb="31">
      <t>ミズ</t>
    </rPh>
    <rPh sb="42" eb="43">
      <t>オオ</t>
    </rPh>
    <rPh sb="44" eb="45">
      <t>フク</t>
    </rPh>
    <phoneticPr fontId="2"/>
  </si>
  <si>
    <t>一般に物質が固体→液体→気体と変化するとき、体積はどう変化するか？（質量は変化しない）</t>
    <rPh sb="0" eb="2">
      <t>イッパン</t>
    </rPh>
    <rPh sb="3" eb="5">
      <t>ブッシツ</t>
    </rPh>
    <rPh sb="6" eb="8">
      <t>コタイ</t>
    </rPh>
    <rPh sb="9" eb="11">
      <t>エキタイ</t>
    </rPh>
    <rPh sb="12" eb="14">
      <t>キタイ</t>
    </rPh>
    <rPh sb="15" eb="17">
      <t>ヘンカ</t>
    </rPh>
    <rPh sb="22" eb="24">
      <t>タイセキ</t>
    </rPh>
    <rPh sb="27" eb="29">
      <t>ヘンカ</t>
    </rPh>
    <rPh sb="34" eb="36">
      <t>シツリョウ</t>
    </rPh>
    <rPh sb="37" eb="39">
      <t>ヘンカ</t>
    </rPh>
    <phoneticPr fontId="2"/>
  </si>
  <si>
    <t>アルカリ性はフェノールフタレイン溶液を何色に変化させるか？</t>
    <rPh sb="4" eb="5">
      <t>セイ</t>
    </rPh>
    <rPh sb="16" eb="18">
      <t>ヨウエキ</t>
    </rPh>
    <rPh sb="19" eb="21">
      <t>ナニイロ</t>
    </rPh>
    <rPh sb="22" eb="24">
      <t>ヘンカ</t>
    </rPh>
    <phoneticPr fontId="2"/>
  </si>
  <si>
    <t>光の反射では、入射角と反射角にはどのような関係があるか？</t>
    <rPh sb="0" eb="1">
      <t>ヒカリ</t>
    </rPh>
    <rPh sb="2" eb="4">
      <t>ハンシャ</t>
    </rPh>
    <rPh sb="7" eb="10">
      <t>ニュウシャカク</t>
    </rPh>
    <rPh sb="11" eb="14">
      <t>ハンシャカク</t>
    </rPh>
    <rPh sb="21" eb="23">
      <t>カンケイ</t>
    </rPh>
    <phoneticPr fontId="2"/>
  </si>
  <si>
    <t>物体を凸レンズの焦点の内側に置いたとき、レンズを通して見える物体より大きく、同じ向きの像のことを何というか？</t>
    <rPh sb="0" eb="2">
      <t>ブッタイ</t>
    </rPh>
    <rPh sb="3" eb="4">
      <t>トツ</t>
    </rPh>
    <rPh sb="8" eb="10">
      <t>ショウテン</t>
    </rPh>
    <rPh sb="11" eb="13">
      <t>ウチガワ</t>
    </rPh>
    <rPh sb="14" eb="15">
      <t>オ</t>
    </rPh>
    <rPh sb="24" eb="25">
      <t>トオ</t>
    </rPh>
    <rPh sb="27" eb="28">
      <t>ミ</t>
    </rPh>
    <rPh sb="30" eb="32">
      <t>ブッタイ</t>
    </rPh>
    <rPh sb="34" eb="35">
      <t>オオ</t>
    </rPh>
    <rPh sb="38" eb="39">
      <t>オナ</t>
    </rPh>
    <rPh sb="40" eb="41">
      <t>ム</t>
    </rPh>
    <rPh sb="43" eb="44">
      <t>ゾウ</t>
    </rPh>
    <rPh sb="48" eb="49">
      <t>ナン</t>
    </rPh>
    <phoneticPr fontId="2"/>
  </si>
  <si>
    <t>物体を動かそうとして力を加えても動かないとき、力を加えた向きと逆向きにはたらく力を何というか？</t>
    <rPh sb="0" eb="2">
      <t>ブッタイ</t>
    </rPh>
    <rPh sb="3" eb="4">
      <t>ウゴ</t>
    </rPh>
    <rPh sb="10" eb="11">
      <t>チカラ</t>
    </rPh>
    <rPh sb="12" eb="13">
      <t>クワ</t>
    </rPh>
    <rPh sb="16" eb="17">
      <t>ウゴ</t>
    </rPh>
    <rPh sb="23" eb="24">
      <t>チカラ</t>
    </rPh>
    <rPh sb="25" eb="26">
      <t>クワ</t>
    </rPh>
    <rPh sb="28" eb="29">
      <t>ム</t>
    </rPh>
    <rPh sb="31" eb="32">
      <t>ギャク</t>
    </rPh>
    <rPh sb="32" eb="33">
      <t>ム</t>
    </rPh>
    <rPh sb="39" eb="40">
      <t>チカラ</t>
    </rPh>
    <rPh sb="41" eb="42">
      <t>ナン</t>
    </rPh>
    <phoneticPr fontId="2"/>
  </si>
  <si>
    <t>圧力の大きさの単位Paを何と読むか？1Pa＝1N/㎡</t>
    <rPh sb="0" eb="2">
      <t>アツリョク</t>
    </rPh>
    <rPh sb="3" eb="4">
      <t>オオ</t>
    </rPh>
    <rPh sb="7" eb="9">
      <t>タンイ</t>
    </rPh>
    <rPh sb="12" eb="13">
      <t>ナン</t>
    </rPh>
    <rPh sb="14" eb="15">
      <t>ヨ</t>
    </rPh>
    <phoneticPr fontId="2"/>
  </si>
  <si>
    <t>凸レンズによってできる像が物体と同じ大きさになるのは、物体をどの位置に置いたときか？</t>
    <rPh sb="0" eb="1">
      <t>トツ</t>
    </rPh>
    <rPh sb="11" eb="12">
      <t>ゾウ</t>
    </rPh>
    <rPh sb="13" eb="15">
      <t>ブッタイ</t>
    </rPh>
    <rPh sb="16" eb="17">
      <t>オナ</t>
    </rPh>
    <rPh sb="18" eb="19">
      <t>オオ</t>
    </rPh>
    <rPh sb="27" eb="29">
      <t>ブッタイ</t>
    </rPh>
    <rPh sb="32" eb="34">
      <t>イチ</t>
    </rPh>
    <rPh sb="35" eb="36">
      <t>オ</t>
    </rPh>
    <phoneticPr fontId="2"/>
  </si>
  <si>
    <t>物体を凸レンズの焦点上に置いたとき、像はどうなるか？</t>
    <rPh sb="0" eb="2">
      <t>ブッタイ</t>
    </rPh>
    <rPh sb="3" eb="4">
      <t>トツ</t>
    </rPh>
    <rPh sb="8" eb="10">
      <t>ショウテン</t>
    </rPh>
    <rPh sb="10" eb="11">
      <t>ウエ</t>
    </rPh>
    <rPh sb="12" eb="13">
      <t>オ</t>
    </rPh>
    <rPh sb="18" eb="19">
      <t>ゾウ</t>
    </rPh>
    <phoneticPr fontId="2"/>
  </si>
  <si>
    <t>上皿てんびんではかることができる物質そのものの量を何というか？（単位ｇ・ｋｇ）</t>
    <rPh sb="0" eb="2">
      <t>ウワザラ</t>
    </rPh>
    <rPh sb="16" eb="18">
      <t>ブッシツ</t>
    </rPh>
    <rPh sb="23" eb="24">
      <t>リョウ</t>
    </rPh>
    <rPh sb="25" eb="26">
      <t>ナニ</t>
    </rPh>
    <rPh sb="32" eb="34">
      <t>タンイ</t>
    </rPh>
    <phoneticPr fontId="2"/>
  </si>
  <si>
    <t>力を矢印で表したとき、矢印の向きは「力の向き」を表す。矢印の長さは何を表すか？</t>
    <rPh sb="0" eb="1">
      <t>チカラ</t>
    </rPh>
    <rPh sb="2" eb="4">
      <t>ヤジルシ</t>
    </rPh>
    <rPh sb="5" eb="6">
      <t>アラワ</t>
    </rPh>
    <rPh sb="11" eb="13">
      <t>ヤジルシ</t>
    </rPh>
    <rPh sb="14" eb="15">
      <t>ム</t>
    </rPh>
    <rPh sb="18" eb="19">
      <t>チカラ</t>
    </rPh>
    <rPh sb="20" eb="21">
      <t>ム</t>
    </rPh>
    <rPh sb="24" eb="25">
      <t>アラワ</t>
    </rPh>
    <rPh sb="27" eb="29">
      <t>ヤジルシ</t>
    </rPh>
    <rPh sb="30" eb="31">
      <t>ナガ</t>
    </rPh>
    <rPh sb="33" eb="34">
      <t>ナニ</t>
    </rPh>
    <rPh sb="35" eb="36">
      <t>アラワ</t>
    </rPh>
    <phoneticPr fontId="2"/>
  </si>
  <si>
    <t>机の上に置いた本が静止しているとき、本にはたらく重力とつり合う力は何か？</t>
    <rPh sb="0" eb="1">
      <t>ツクエ</t>
    </rPh>
    <rPh sb="2" eb="3">
      <t>ウエ</t>
    </rPh>
    <rPh sb="4" eb="5">
      <t>オ</t>
    </rPh>
    <rPh sb="7" eb="8">
      <t>ホン</t>
    </rPh>
    <rPh sb="9" eb="11">
      <t>セイシ</t>
    </rPh>
    <rPh sb="18" eb="19">
      <t>ホン</t>
    </rPh>
    <rPh sb="24" eb="26">
      <t>ジュウリョク</t>
    </rPh>
    <rPh sb="29" eb="30">
      <t>ア</t>
    </rPh>
    <rPh sb="31" eb="32">
      <t>チカラ</t>
    </rPh>
    <rPh sb="33" eb="34">
      <t>ナニ</t>
    </rPh>
    <phoneticPr fontId="2"/>
  </si>
  <si>
    <t>垂直抗力</t>
  </si>
  <si>
    <t>垂直抗力</t>
    <rPh sb="0" eb="2">
      <t>スイチョク</t>
    </rPh>
    <rPh sb="2" eb="4">
      <t>コウリョク</t>
    </rPh>
    <phoneticPr fontId="2"/>
  </si>
  <si>
    <t>サンゴの化石が発見された地層が堆積した当時の環境はどのようであったか？</t>
    <rPh sb="4" eb="6">
      <t>カセキ</t>
    </rPh>
    <rPh sb="7" eb="9">
      <t>ハッケン</t>
    </rPh>
    <rPh sb="12" eb="14">
      <t>チソウ</t>
    </rPh>
    <rPh sb="15" eb="17">
      <t>タイセキ</t>
    </rPh>
    <rPh sb="19" eb="21">
      <t>トウジ</t>
    </rPh>
    <rPh sb="22" eb="24">
      <t>カンキョウ</t>
    </rPh>
    <phoneticPr fontId="2"/>
  </si>
  <si>
    <t>地震の時、はじめにくる小さなゆれは「初期微動」。あとからくる大きなゆれを何というか？</t>
    <rPh sb="0" eb="2">
      <t>ジシン</t>
    </rPh>
    <rPh sb="3" eb="4">
      <t>トキ</t>
    </rPh>
    <rPh sb="11" eb="12">
      <t>チイ</t>
    </rPh>
    <rPh sb="18" eb="20">
      <t>ショキ</t>
    </rPh>
    <rPh sb="20" eb="22">
      <t>ビドウ</t>
    </rPh>
    <rPh sb="30" eb="31">
      <t>オオ</t>
    </rPh>
    <rPh sb="36" eb="37">
      <t>ナン</t>
    </rPh>
    <phoneticPr fontId="2"/>
  </si>
  <si>
    <t>サンヨウチュウ、フズリナの化石が発見される地層が堆積した時代は、古生代、中生代、新生代のうちどれか？</t>
    <rPh sb="13" eb="15">
      <t>カセキ</t>
    </rPh>
    <rPh sb="16" eb="18">
      <t>ハッケン</t>
    </rPh>
    <rPh sb="21" eb="23">
      <t>チソウ</t>
    </rPh>
    <rPh sb="24" eb="26">
      <t>タイセキ</t>
    </rPh>
    <rPh sb="28" eb="30">
      <t>ジダイ</t>
    </rPh>
    <rPh sb="32" eb="35">
      <t>コセイダイ</t>
    </rPh>
    <rPh sb="36" eb="39">
      <t>チュウセイダイ</t>
    </rPh>
    <rPh sb="40" eb="43">
      <t>シンセイダイ</t>
    </rPh>
    <phoneticPr fontId="2"/>
  </si>
  <si>
    <t>アサリやカキの化石が発見された地層が堆積した当時の環境はどのようであったか？</t>
    <rPh sb="7" eb="9">
      <t>カセキ</t>
    </rPh>
    <rPh sb="10" eb="12">
      <t>ハッケン</t>
    </rPh>
    <rPh sb="15" eb="17">
      <t>チソウ</t>
    </rPh>
    <rPh sb="18" eb="20">
      <t>タイセキ</t>
    </rPh>
    <rPh sb="22" eb="24">
      <t>トウジ</t>
    </rPh>
    <rPh sb="25" eb="27">
      <t>カンキョウ</t>
    </rPh>
    <phoneticPr fontId="2"/>
  </si>
  <si>
    <t>昭和新山のように盛り上がった形をした火山のマグマはどのようなものか？</t>
    <rPh sb="0" eb="4">
      <t>ショウワシンザン</t>
    </rPh>
    <rPh sb="8" eb="9">
      <t>モ</t>
    </rPh>
    <rPh sb="10" eb="11">
      <t>ア</t>
    </rPh>
    <rPh sb="14" eb="15">
      <t>カタチ</t>
    </rPh>
    <rPh sb="18" eb="20">
      <t>カザン</t>
    </rPh>
    <phoneticPr fontId="2"/>
  </si>
  <si>
    <t>火山噴出物が黒っぽいものと白っぽいもの、マグマの粘りけが強いのはどちらか？</t>
    <rPh sb="0" eb="2">
      <t>カザン</t>
    </rPh>
    <rPh sb="2" eb="5">
      <t>フンシュツブツ</t>
    </rPh>
    <rPh sb="6" eb="7">
      <t>クロ</t>
    </rPh>
    <rPh sb="13" eb="14">
      <t>シロ</t>
    </rPh>
    <rPh sb="24" eb="25">
      <t>ネバ</t>
    </rPh>
    <rPh sb="28" eb="29">
      <t>ツヨ</t>
    </rPh>
    <phoneticPr fontId="2"/>
  </si>
  <si>
    <t>100ｇの水に、25ｇの砂糖を溶かしたときの質量パーセント濃度を求めなさい。</t>
    <rPh sb="5" eb="6">
      <t>ミズ</t>
    </rPh>
    <rPh sb="12" eb="14">
      <t>サトウ</t>
    </rPh>
    <rPh sb="15" eb="16">
      <t>ト</t>
    </rPh>
    <rPh sb="22" eb="24">
      <t>シツリョウ</t>
    </rPh>
    <rPh sb="29" eb="31">
      <t>ノウド</t>
    </rPh>
    <rPh sb="32" eb="33">
      <t>モト</t>
    </rPh>
    <phoneticPr fontId="2"/>
  </si>
  <si>
    <t>２０％</t>
  </si>
  <si>
    <t>２０％</t>
    <phoneticPr fontId="2"/>
  </si>
  <si>
    <t>暗くなる</t>
  </si>
  <si>
    <t>対物レンズ</t>
  </si>
  <si>
    <t>接眼レンズ</t>
  </si>
  <si>
    <t>200倍</t>
  </si>
  <si>
    <t>狭くなる</t>
  </si>
  <si>
    <t>遠ざけながら合わせる</t>
  </si>
  <si>
    <t>子房</t>
  </si>
  <si>
    <t>光合成</t>
  </si>
  <si>
    <t>道管</t>
  </si>
  <si>
    <t>単子葉類</t>
  </si>
  <si>
    <t>双子葉類</t>
  </si>
  <si>
    <t>葯（やく）</t>
  </si>
  <si>
    <t>呼吸</t>
  </si>
  <si>
    <t>観察したい物</t>
  </si>
  <si>
    <t>被子植物</t>
  </si>
  <si>
    <t>種子植物</t>
  </si>
  <si>
    <t>胚珠</t>
  </si>
  <si>
    <t>葯（やく）//花粉のう</t>
  </si>
  <si>
    <t>平行脈</t>
  </si>
  <si>
    <t>裸子植物</t>
  </si>
  <si>
    <t>黄色</t>
  </si>
  <si>
    <t>気孔</t>
  </si>
  <si>
    <t>根毛</t>
  </si>
  <si>
    <t>受粉</t>
  </si>
  <si>
    <t>果実</t>
  </si>
  <si>
    <t>蒸散</t>
  </si>
  <si>
    <t>形成層</t>
  </si>
  <si>
    <t>師管</t>
  </si>
  <si>
    <t>青色</t>
  </si>
  <si>
    <t>デンプン　青紫色</t>
  </si>
  <si>
    <t>シダ植物</t>
  </si>
  <si>
    <t>コケ植物</t>
  </si>
  <si>
    <t>有機物</t>
  </si>
  <si>
    <t>再結晶</t>
  </si>
  <si>
    <t>赤色</t>
  </si>
  <si>
    <t>溶質</t>
  </si>
  <si>
    <t>二酸化炭素</t>
  </si>
  <si>
    <t>状態変化</t>
  </si>
  <si>
    <t>溶媒</t>
  </si>
  <si>
    <t>無機物</t>
  </si>
  <si>
    <t>酸性・アルカリ性</t>
  </si>
  <si>
    <t>水上置換</t>
  </si>
  <si>
    <t>上方置換</t>
  </si>
  <si>
    <t>ＢＴＢ溶液</t>
  </si>
  <si>
    <t>下方置換</t>
  </si>
  <si>
    <t>沸点</t>
  </si>
  <si>
    <t>密度</t>
  </si>
  <si>
    <t>変化しない</t>
  </si>
  <si>
    <t>中和</t>
  </si>
  <si>
    <t>二酸化炭素・水</t>
  </si>
  <si>
    <t>飽和　飽和水溶液</t>
  </si>
  <si>
    <t>水溶液</t>
  </si>
  <si>
    <t>酸素</t>
  </si>
  <si>
    <t>化合物</t>
  </si>
  <si>
    <t>黄色・緑色・青色</t>
  </si>
  <si>
    <t>変化する</t>
  </si>
  <si>
    <t>アルカリ性</t>
  </si>
  <si>
    <t>沸騰石</t>
  </si>
  <si>
    <t>水素</t>
  </si>
  <si>
    <t>酸性</t>
  </si>
  <si>
    <t>大きくなる</t>
  </si>
  <si>
    <t>蒸留</t>
  </si>
  <si>
    <t>水上置換・下方置換</t>
  </si>
  <si>
    <t>溶液</t>
  </si>
  <si>
    <t>フックの法則</t>
  </si>
  <si>
    <t>浮力</t>
  </si>
  <si>
    <t>関係ない</t>
  </si>
  <si>
    <t>等しい</t>
  </si>
  <si>
    <t>圧力</t>
  </si>
  <si>
    <t>入射角</t>
  </si>
  <si>
    <t>屈折角</t>
  </si>
  <si>
    <t>虚像</t>
  </si>
  <si>
    <t>摩擦力</t>
  </si>
  <si>
    <t>屈折</t>
  </si>
  <si>
    <t>焦点距離の2倍に位置</t>
  </si>
  <si>
    <t>見えなくなる</t>
  </si>
  <si>
    <t>音の大きさ</t>
  </si>
  <si>
    <t>音の高さ</t>
  </si>
  <si>
    <t>質量</t>
  </si>
  <si>
    <t>作用点</t>
  </si>
  <si>
    <t>600Pa（N／㎡）</t>
  </si>
  <si>
    <t>全反射</t>
  </si>
  <si>
    <t>実像</t>
  </si>
  <si>
    <t>力の大きさ</t>
  </si>
  <si>
    <t>焦点　焦点距離</t>
  </si>
  <si>
    <t>1気圧</t>
  </si>
  <si>
    <t>火成岩</t>
  </si>
  <si>
    <t>震央</t>
  </si>
  <si>
    <t>きれいで、暖かい浅い海</t>
  </si>
  <si>
    <t>中生代</t>
  </si>
  <si>
    <t>主要動</t>
  </si>
  <si>
    <t>初期微動継続時間</t>
  </si>
  <si>
    <t>有色鉱物</t>
  </si>
  <si>
    <t>侵食</t>
  </si>
  <si>
    <t>石基</t>
  </si>
  <si>
    <t>遠浅の砂浜</t>
  </si>
  <si>
    <t>粘りけが強い</t>
  </si>
  <si>
    <t>示準化石</t>
  </si>
  <si>
    <t>白っぽいもの</t>
  </si>
  <si>
    <t>新生代</t>
  </si>
  <si>
    <t>深成岩</t>
  </si>
  <si>
    <t>Ｓ波</t>
  </si>
  <si>
    <t>泥</t>
  </si>
  <si>
    <t>大きくなっている</t>
  </si>
  <si>
    <t>堆積岩</t>
  </si>
  <si>
    <t>石灰岩</t>
  </si>
  <si>
    <t>示相化石</t>
  </si>
  <si>
    <t>玄武岩</t>
  </si>
  <si>
    <t>ねばりけが少ない</t>
  </si>
  <si>
    <t>凝灰岩</t>
  </si>
  <si>
    <t>河口近く（または湖）</t>
  </si>
  <si>
    <t>Ｐ波</t>
  </si>
  <si>
    <t>等粒状組織</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</si>
</sst>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5">
    <font>
      <sz val="11"/>
      <color theme="1"/>
      <name val="ＭＳ Ｐゴシック"/>
      <family val="2"/>
      <charset val="128"/>
      <scheme val="minor"/>
    </font>
    <font>
      <sz val="20"/>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1"/>
      <color theme="1"/>
      <name val="ＭＳ Ｐゴシック"/>
      <family val="3"/>
      <charset val="128"/>
      <scheme val="minor"/>
    </font>
    <font>
      <sz val="24"/>
      <color theme="1"/>
      <name val="ＭＳ Ｐゴシック"/>
      <family val="2"/>
      <charset val="128"/>
      <scheme val="minor"/>
    </font>
    <font>
      <strike/>
      <sz val="12"/>
      <name val="ＭＳ ゴシック"/>
      <family val="3"/>
      <charset val="128"/>
    </font>
    <font>
      <b/>
      <sz val="24"/>
      <color theme="1"/>
      <name val="ＭＳ Ｐゴシック"/>
      <family val="3"/>
      <charset val="128"/>
      <scheme val="minor"/>
    </font>
    <font>
      <sz val="20"/>
      <color theme="1"/>
      <name val="ＭＳ Ｐゴシック"/>
      <family val="2"/>
      <charset val="128"/>
      <scheme val="minor"/>
    </font>
    <font>
      <b/>
      <sz val="36"/>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medium">
        <color indexed="64"/>
      </bottom>
      <diagonal/>
    </border>
    <border>
      <left style="medium">
        <color indexed="64"/>
      </left>
      <right style="thin">
        <color indexed="64"/>
      </right>
      <top/>
      <bottom style="thin">
        <color indexed="64"/>
      </bottom>
      <diagonal/>
    </border>
    <border>
      <left style="thin">
        <color auto="1"/>
      </left>
      <right style="medium">
        <color auto="1"/>
      </right>
      <top/>
      <bottom style="thin">
        <color auto="1"/>
      </bottom>
      <diagonal/>
    </border>
  </borders>
  <cellStyleXfs count="1">
    <xf numFmtId="0" fontId="0" fillId="0" borderId="0">
      <alignment vertical="center"/>
    </xf>
  </cellStyleXfs>
  <cellXfs count="67">
    <xf numFmtId="0" fontId="0" fillId="0" borderId="0" xfId="0">
      <alignment vertical="center"/>
    </xf>
    <xf numFmtId="0" fontId="1" fillId="0" borderId="0" xfId="0" applyFont="1">
      <alignment vertical="center"/>
    </xf>
    <xf numFmtId="0" fontId="0" fillId="0" borderId="0" xfId="0" applyAlignment="1">
      <alignment vertical="center" shrinkToFit="1"/>
    </xf>
    <xf numFmtId="0" fontId="0" fillId="0" borderId="0" xfId="0" applyFont="1">
      <alignment vertical="center"/>
    </xf>
    <xf numFmtId="0" fontId="0" fillId="0" borderId="6" xfId="0" applyFont="1" applyBorder="1" applyAlignment="1">
      <alignment horizontal="center" vertical="center"/>
    </xf>
    <xf numFmtId="0" fontId="4" fillId="0" borderId="6" xfId="0" applyFont="1" applyBorder="1" applyAlignment="1">
      <alignment horizontal="center" vertical="center"/>
    </xf>
    <xf numFmtId="0" fontId="7" fillId="0" borderId="6" xfId="0" applyFont="1" applyBorder="1" applyAlignment="1">
      <alignment horizontal="center" vertical="center" shrinkToFit="1"/>
    </xf>
    <xf numFmtId="0" fontId="0" fillId="0" borderId="0" xfId="0" applyAlignment="1">
      <alignment horizontal="center" vertical="center"/>
    </xf>
    <xf numFmtId="0" fontId="8" fillId="0" borderId="0" xfId="0" applyFont="1" applyAlignment="1">
      <alignment horizontal="center" vertical="center"/>
    </xf>
    <xf numFmtId="0" fontId="0" fillId="0" borderId="7" xfId="0" applyFont="1" applyBorder="1" applyAlignment="1">
      <alignment horizontal="center" vertical="center" shrinkToFit="1"/>
    </xf>
    <xf numFmtId="0" fontId="0" fillId="0" borderId="14" xfId="0" applyFont="1" applyBorder="1" applyAlignment="1">
      <alignment horizontal="center" vertical="center"/>
    </xf>
    <xf numFmtId="0" fontId="0" fillId="0" borderId="14" xfId="0"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0" borderId="12" xfId="0" applyFill="1" applyBorder="1">
      <alignment vertical="center"/>
    </xf>
    <xf numFmtId="0" fontId="0" fillId="0" borderId="8" xfId="0" applyFill="1" applyBorder="1">
      <alignment vertical="center"/>
    </xf>
    <xf numFmtId="0" fontId="5" fillId="0" borderId="8" xfId="0" applyFont="1" applyFill="1" applyBorder="1">
      <alignment vertical="center"/>
    </xf>
    <xf numFmtId="0" fontId="5" fillId="0" borderId="8" xfId="0" applyFont="1" applyFill="1" applyBorder="1" applyAlignment="1">
      <alignment vertical="center" shrinkToFit="1"/>
    </xf>
    <xf numFmtId="0" fontId="6" fillId="0" borderId="9" xfId="0" applyFont="1" applyFill="1" applyBorder="1" applyAlignment="1">
      <alignment vertical="center" shrinkToFit="1"/>
    </xf>
    <xf numFmtId="0" fontId="0" fillId="0" borderId="8" xfId="0" applyFill="1" applyBorder="1" applyAlignment="1">
      <alignment vertical="center" shrinkToFit="1"/>
    </xf>
    <xf numFmtId="0" fontId="0" fillId="0" borderId="18" xfId="0" applyFill="1" applyBorder="1">
      <alignment vertical="center"/>
    </xf>
    <xf numFmtId="0" fontId="0" fillId="0" borderId="10" xfId="0" applyFill="1" applyBorder="1">
      <alignment vertical="center"/>
    </xf>
    <xf numFmtId="0" fontId="5" fillId="0" borderId="10" xfId="0" applyFont="1" applyFill="1" applyBorder="1" applyAlignment="1">
      <alignment vertical="center" shrinkToFit="1"/>
    </xf>
    <xf numFmtId="0" fontId="6" fillId="0" borderId="11" xfId="0" applyFont="1" applyFill="1" applyBorder="1" applyAlignment="1">
      <alignment vertical="center" shrinkToFit="1"/>
    </xf>
    <xf numFmtId="0" fontId="9" fillId="0" borderId="9" xfId="0" applyFont="1" applyFill="1" applyBorder="1" applyAlignment="1">
      <alignment vertical="center" shrinkToFit="1"/>
    </xf>
    <xf numFmtId="0" fontId="8" fillId="0" borderId="0" xfId="0" applyFont="1" applyAlignment="1">
      <alignment horizontal="center" vertical="center"/>
    </xf>
    <xf numFmtId="0" fontId="0" fillId="0" borderId="0" xfId="0" applyBorder="1" applyAlignment="1">
      <alignment horizontal="center" vertical="center"/>
    </xf>
    <xf numFmtId="0" fontId="8" fillId="0" borderId="0" xfId="0" applyFont="1">
      <alignment vertical="center"/>
    </xf>
    <xf numFmtId="0" fontId="14" fillId="0" borderId="0" xfId="0" applyFont="1" applyAlignment="1">
      <alignment horizontal="center" vertical="center"/>
    </xf>
    <xf numFmtId="49" fontId="6" fillId="0" borderId="9" xfId="0" applyNumberFormat="1" applyFont="1" applyFill="1" applyBorder="1" applyAlignment="1">
      <alignment horizontal="left" vertical="center" shrinkToFit="1"/>
    </xf>
    <xf numFmtId="0" fontId="8" fillId="0" borderId="0" xfId="0" applyFont="1" applyAlignment="1">
      <alignment horizontal="center" vertical="center"/>
    </xf>
    <xf numFmtId="0" fontId="0" fillId="2" borderId="3" xfId="0"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176" fontId="13" fillId="0" borderId="8" xfId="0" applyNumberFormat="1" applyFont="1" applyBorder="1" applyAlignment="1">
      <alignment vertical="center" wrapText="1" shrinkToFit="1"/>
    </xf>
    <xf numFmtId="176" fontId="14" fillId="0" borderId="8" xfId="0" applyNumberFormat="1" applyFont="1" applyBorder="1" applyAlignment="1">
      <alignment horizontal="center" vertical="center" wrapText="1"/>
    </xf>
    <xf numFmtId="176" fontId="14"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Font="1" applyBorder="1" applyAlignment="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0" borderId="11" xfId="0" applyFont="1" applyBorder="1" applyAlignment="1">
      <alignment horizontal="center" vertical="center"/>
    </xf>
    <xf numFmtId="0" fontId="10" fillId="0" borderId="19" xfId="0" applyFont="1" applyBorder="1" applyAlignment="1">
      <alignment horizontal="center" vertical="center" wrapText="1"/>
    </xf>
    <xf numFmtId="0" fontId="10" fillId="0" borderId="13" xfId="0" applyFont="1" applyBorder="1" applyAlignment="1">
      <alignment horizontal="center" vertical="center" wrapText="1"/>
    </xf>
    <xf numFmtId="0" fontId="13" fillId="0" borderId="13" xfId="0" applyFont="1" applyBorder="1" applyAlignment="1">
      <alignment vertical="center" wrapText="1" shrinkToFit="1"/>
    </xf>
    <xf numFmtId="0" fontId="13" fillId="0" borderId="8" xfId="0" applyFont="1" applyBorder="1" applyAlignment="1">
      <alignment vertical="center" wrapText="1" shrinkToFit="1"/>
    </xf>
    <xf numFmtId="0" fontId="8"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0" xfId="0" applyFont="1" applyBorder="1" applyAlignment="1">
      <alignment horizontal="center" vertical="center" wrapText="1"/>
    </xf>
    <xf numFmtId="176" fontId="13" fillId="0" borderId="10" xfId="0" applyNumberFormat="1" applyFont="1" applyBorder="1" applyAlignment="1">
      <alignment vertical="center" wrapText="1" shrinkToFit="1"/>
    </xf>
    <xf numFmtId="176" fontId="14" fillId="0" borderId="10" xfId="0" applyNumberFormat="1" applyFont="1" applyBorder="1" applyAlignment="1">
      <alignment horizontal="center" vertical="center" wrapText="1"/>
    </xf>
    <xf numFmtId="176" fontId="14" fillId="0" borderId="11" xfId="0" applyNumberFormat="1" applyFont="1" applyBorder="1" applyAlignment="1">
      <alignment horizontal="center" vertical="center" wrapText="1"/>
    </xf>
    <xf numFmtId="0" fontId="12" fillId="0" borderId="0" xfId="0" applyFont="1" applyAlignment="1">
      <alignment horizontal="center" vertical="center"/>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tabSelected="1" topLeftCell="A94" workbookViewId="0">
      <selection activeCell="F106" sqref="F105:F106"/>
    </sheetView>
  </sheetViews>
  <sheetFormatPr defaultRowHeight="13.5"/>
  <cols>
    <col min="1" max="1" width="7.75" style="7" customWidth="1"/>
    <col min="2" max="3" width="4.125" customWidth="1"/>
    <col min="4" max="4" width="16.875" customWidth="1"/>
    <col min="5" max="5" width="5.25" customWidth="1"/>
    <col min="6" max="6" width="67.875" style="2" customWidth="1"/>
    <col min="7" max="7" width="23.375" style="2" customWidth="1"/>
  </cols>
  <sheetData>
    <row r="1" spans="1:7" ht="24.75" thickBot="1">
      <c r="E1" s="1" t="s">
        <v>10</v>
      </c>
    </row>
    <row r="2" spans="1:7" s="3" customFormat="1">
      <c r="A2" s="12" t="s">
        <v>9</v>
      </c>
      <c r="B2" s="10" t="s">
        <v>0</v>
      </c>
      <c r="C2" s="11" t="s">
        <v>6</v>
      </c>
      <c r="D2" s="4" t="s">
        <v>1</v>
      </c>
      <c r="E2" s="5" t="s">
        <v>2</v>
      </c>
      <c r="F2" s="6" t="s">
        <v>3</v>
      </c>
      <c r="G2" s="9" t="s">
        <v>4</v>
      </c>
    </row>
    <row r="3" spans="1:7" ht="14.25">
      <c r="A3" s="13">
        <v>1001</v>
      </c>
      <c r="B3" s="14">
        <v>1</v>
      </c>
      <c r="C3" s="14">
        <v>1</v>
      </c>
      <c r="D3" s="15" t="s">
        <v>149</v>
      </c>
      <c r="E3" s="16">
        <v>1</v>
      </c>
      <c r="F3" s="17" t="s">
        <v>243</v>
      </c>
      <c r="G3" s="18" t="s">
        <v>77</v>
      </c>
    </row>
    <row r="4" spans="1:7" ht="14.25">
      <c r="A4" s="13">
        <v>1002</v>
      </c>
      <c r="B4" s="14">
        <v>1</v>
      </c>
      <c r="C4" s="14">
        <v>1</v>
      </c>
      <c r="D4" s="15" t="s">
        <v>149</v>
      </c>
      <c r="E4" s="16">
        <v>2</v>
      </c>
      <c r="F4" s="17" t="s">
        <v>244</v>
      </c>
      <c r="G4" s="18" t="s">
        <v>58</v>
      </c>
    </row>
    <row r="5" spans="1:7" ht="14.25">
      <c r="A5" s="13">
        <v>1003</v>
      </c>
      <c r="B5" s="14">
        <v>1</v>
      </c>
      <c r="C5" s="14">
        <v>1</v>
      </c>
      <c r="D5" s="15" t="s">
        <v>149</v>
      </c>
      <c r="E5" s="16">
        <v>3</v>
      </c>
      <c r="F5" s="17" t="s">
        <v>245</v>
      </c>
      <c r="G5" s="18" t="s">
        <v>126</v>
      </c>
    </row>
    <row r="6" spans="1:7" ht="14.25">
      <c r="A6" s="13">
        <v>1004</v>
      </c>
      <c r="B6" s="14">
        <v>1</v>
      </c>
      <c r="C6" s="14">
        <v>1</v>
      </c>
      <c r="D6" s="15" t="s">
        <v>149</v>
      </c>
      <c r="E6" s="16">
        <v>4</v>
      </c>
      <c r="F6" s="17" t="s">
        <v>173</v>
      </c>
      <c r="G6" s="18" t="s">
        <v>174</v>
      </c>
    </row>
    <row r="7" spans="1:7" ht="14.25">
      <c r="A7" s="13">
        <v>1005</v>
      </c>
      <c r="B7" s="14">
        <v>1</v>
      </c>
      <c r="C7" s="14">
        <v>1</v>
      </c>
      <c r="D7" s="15" t="s">
        <v>149</v>
      </c>
      <c r="E7" s="16">
        <v>5</v>
      </c>
      <c r="F7" s="17" t="s">
        <v>246</v>
      </c>
      <c r="G7" s="18" t="s">
        <v>136</v>
      </c>
    </row>
    <row r="8" spans="1:7" ht="14.25">
      <c r="A8" s="13">
        <v>1006</v>
      </c>
      <c r="B8" s="14">
        <v>1</v>
      </c>
      <c r="C8" s="14">
        <v>1</v>
      </c>
      <c r="D8" s="15" t="s">
        <v>149</v>
      </c>
      <c r="E8" s="16">
        <v>6</v>
      </c>
      <c r="F8" s="17" t="s">
        <v>48</v>
      </c>
      <c r="G8" s="18" t="s">
        <v>177</v>
      </c>
    </row>
    <row r="9" spans="1:7" ht="14.25">
      <c r="A9" s="13">
        <v>1007</v>
      </c>
      <c r="B9" s="14">
        <v>1</v>
      </c>
      <c r="C9" s="14">
        <v>1</v>
      </c>
      <c r="D9" s="15" t="s">
        <v>148</v>
      </c>
      <c r="E9" s="16">
        <v>7</v>
      </c>
      <c r="F9" s="17" t="s">
        <v>222</v>
      </c>
      <c r="G9" s="18" t="s">
        <v>105</v>
      </c>
    </row>
    <row r="10" spans="1:7" ht="14.25">
      <c r="A10" s="13">
        <v>1008</v>
      </c>
      <c r="B10" s="14">
        <v>1</v>
      </c>
      <c r="C10" s="14">
        <v>1</v>
      </c>
      <c r="D10" s="15" t="s">
        <v>148</v>
      </c>
      <c r="E10" s="16">
        <v>8</v>
      </c>
      <c r="F10" s="17" t="s">
        <v>247</v>
      </c>
      <c r="G10" s="18" t="s">
        <v>106</v>
      </c>
    </row>
    <row r="11" spans="1:7" ht="14.25">
      <c r="A11" s="13">
        <v>1009</v>
      </c>
      <c r="B11" s="14">
        <v>1</v>
      </c>
      <c r="C11" s="14">
        <v>1</v>
      </c>
      <c r="D11" s="15" t="s">
        <v>148</v>
      </c>
      <c r="E11" s="16">
        <v>9</v>
      </c>
      <c r="F11" s="17" t="s">
        <v>248</v>
      </c>
      <c r="G11" s="18" t="s">
        <v>107</v>
      </c>
    </row>
    <row r="12" spans="1:7" ht="14.25">
      <c r="A12" s="13">
        <v>1010</v>
      </c>
      <c r="B12" s="14">
        <v>1</v>
      </c>
      <c r="C12" s="14">
        <v>1</v>
      </c>
      <c r="D12" s="15" t="s">
        <v>148</v>
      </c>
      <c r="E12" s="16">
        <v>10</v>
      </c>
      <c r="F12" s="17" t="s">
        <v>191</v>
      </c>
      <c r="G12" s="18" t="s">
        <v>108</v>
      </c>
    </row>
    <row r="13" spans="1:7" ht="14.25">
      <c r="A13" s="13">
        <v>1011</v>
      </c>
      <c r="B13" s="14">
        <v>1</v>
      </c>
      <c r="C13" s="14">
        <v>1</v>
      </c>
      <c r="D13" s="15" t="s">
        <v>148</v>
      </c>
      <c r="E13" s="16">
        <v>11</v>
      </c>
      <c r="F13" s="17" t="s">
        <v>192</v>
      </c>
      <c r="G13" s="18" t="s">
        <v>112</v>
      </c>
    </row>
    <row r="14" spans="1:7" ht="14.25">
      <c r="A14" s="13">
        <v>1012</v>
      </c>
      <c r="B14" s="14">
        <v>1</v>
      </c>
      <c r="C14" s="14">
        <v>1</v>
      </c>
      <c r="D14" s="15" t="s">
        <v>148</v>
      </c>
      <c r="E14" s="16">
        <v>12</v>
      </c>
      <c r="F14" s="17" t="s">
        <v>223</v>
      </c>
      <c r="G14" s="18" t="s">
        <v>113</v>
      </c>
    </row>
    <row r="15" spans="1:7" ht="14.25">
      <c r="A15" s="13">
        <v>1013</v>
      </c>
      <c r="B15" s="14">
        <v>1</v>
      </c>
      <c r="C15" s="14">
        <v>1</v>
      </c>
      <c r="D15" s="15" t="s">
        <v>148</v>
      </c>
      <c r="E15" s="16">
        <v>13</v>
      </c>
      <c r="F15" s="17" t="s">
        <v>224</v>
      </c>
      <c r="G15" s="18" t="s">
        <v>114</v>
      </c>
    </row>
    <row r="16" spans="1:7" ht="14.25">
      <c r="A16" s="13">
        <v>1014</v>
      </c>
      <c r="B16" s="14">
        <v>1</v>
      </c>
      <c r="C16" s="14">
        <v>1</v>
      </c>
      <c r="D16" s="15" t="s">
        <v>148</v>
      </c>
      <c r="E16" s="16">
        <v>14</v>
      </c>
      <c r="F16" s="17" t="s">
        <v>193</v>
      </c>
      <c r="G16" s="18" t="s">
        <v>106</v>
      </c>
    </row>
    <row r="17" spans="1:7" ht="14.25">
      <c r="A17" s="13">
        <v>1015</v>
      </c>
      <c r="B17" s="14">
        <v>1</v>
      </c>
      <c r="C17" s="14">
        <v>1</v>
      </c>
      <c r="D17" s="15" t="s">
        <v>148</v>
      </c>
      <c r="E17" s="16">
        <v>15</v>
      </c>
      <c r="F17" s="17" t="s">
        <v>249</v>
      </c>
      <c r="G17" s="18" t="s">
        <v>120</v>
      </c>
    </row>
    <row r="18" spans="1:7" ht="14.25">
      <c r="A18" s="13">
        <v>1016</v>
      </c>
      <c r="B18" s="14">
        <v>1</v>
      </c>
      <c r="C18" s="14">
        <v>1</v>
      </c>
      <c r="D18" s="15" t="s">
        <v>148</v>
      </c>
      <c r="E18" s="16">
        <v>16</v>
      </c>
      <c r="F18" s="17" t="s">
        <v>225</v>
      </c>
      <c r="G18" s="18" t="s">
        <v>121</v>
      </c>
    </row>
    <row r="19" spans="1:7" ht="14.25">
      <c r="A19" s="13">
        <v>1017</v>
      </c>
      <c r="B19" s="14">
        <v>1</v>
      </c>
      <c r="C19" s="14">
        <v>1</v>
      </c>
      <c r="D19" s="15" t="s">
        <v>148</v>
      </c>
      <c r="E19" s="16">
        <v>17</v>
      </c>
      <c r="F19" s="17" t="s">
        <v>226</v>
      </c>
      <c r="G19" s="18" t="s">
        <v>122</v>
      </c>
    </row>
    <row r="20" spans="1:7" ht="14.25">
      <c r="A20" s="13">
        <v>1018</v>
      </c>
      <c r="B20" s="14">
        <v>1</v>
      </c>
      <c r="C20" s="14">
        <v>1</v>
      </c>
      <c r="D20" s="15" t="s">
        <v>148</v>
      </c>
      <c r="E20" s="16">
        <v>18</v>
      </c>
      <c r="F20" s="17" t="s">
        <v>227</v>
      </c>
      <c r="G20" s="18" t="s">
        <v>123</v>
      </c>
    </row>
    <row r="21" spans="1:7" ht="14.25">
      <c r="A21" s="13">
        <v>1019</v>
      </c>
      <c r="B21" s="14">
        <v>1</v>
      </c>
      <c r="C21" s="14">
        <v>1</v>
      </c>
      <c r="D21" s="15" t="s">
        <v>148</v>
      </c>
      <c r="E21" s="16">
        <v>19</v>
      </c>
      <c r="F21" s="17" t="s">
        <v>38</v>
      </c>
      <c r="G21" s="18" t="s">
        <v>183</v>
      </c>
    </row>
    <row r="22" spans="1:7" ht="14.25">
      <c r="A22" s="13">
        <v>1020</v>
      </c>
      <c r="B22" s="14">
        <v>1</v>
      </c>
      <c r="C22" s="14">
        <v>1</v>
      </c>
      <c r="D22" s="15" t="s">
        <v>148</v>
      </c>
      <c r="E22" s="16">
        <v>20</v>
      </c>
      <c r="F22" s="17" t="s">
        <v>250</v>
      </c>
      <c r="G22" s="18" t="s">
        <v>127</v>
      </c>
    </row>
    <row r="23" spans="1:7" ht="14.25">
      <c r="A23" s="13">
        <v>1021</v>
      </c>
      <c r="B23" s="14">
        <v>1</v>
      </c>
      <c r="C23" s="14">
        <v>1</v>
      </c>
      <c r="D23" s="15" t="s">
        <v>148</v>
      </c>
      <c r="E23" s="16">
        <v>21</v>
      </c>
      <c r="F23" s="17" t="s">
        <v>251</v>
      </c>
      <c r="G23" s="18" t="s">
        <v>112</v>
      </c>
    </row>
    <row r="24" spans="1:7" ht="14.25">
      <c r="A24" s="13">
        <v>1022</v>
      </c>
      <c r="B24" s="14">
        <v>1</v>
      </c>
      <c r="C24" s="14">
        <v>1</v>
      </c>
      <c r="D24" s="15" t="s">
        <v>148</v>
      </c>
      <c r="E24" s="16">
        <v>22</v>
      </c>
      <c r="F24" s="17" t="s">
        <v>194</v>
      </c>
      <c r="G24" s="18" t="s">
        <v>129</v>
      </c>
    </row>
    <row r="25" spans="1:7" ht="14.25">
      <c r="A25" s="13">
        <v>1023</v>
      </c>
      <c r="B25" s="14">
        <v>1</v>
      </c>
      <c r="C25" s="14">
        <v>1</v>
      </c>
      <c r="D25" s="15" t="s">
        <v>148</v>
      </c>
      <c r="E25" s="16">
        <v>23</v>
      </c>
      <c r="F25" s="17" t="s">
        <v>252</v>
      </c>
      <c r="G25" s="18" t="s">
        <v>132</v>
      </c>
    </row>
    <row r="26" spans="1:7" ht="14.25">
      <c r="A26" s="13">
        <v>1024</v>
      </c>
      <c r="B26" s="14">
        <v>1</v>
      </c>
      <c r="C26" s="14">
        <v>1</v>
      </c>
      <c r="D26" s="15" t="s">
        <v>148</v>
      </c>
      <c r="E26" s="16">
        <v>24</v>
      </c>
      <c r="F26" s="17" t="s">
        <v>195</v>
      </c>
      <c r="G26" s="18" t="s">
        <v>133</v>
      </c>
    </row>
    <row r="27" spans="1:7" ht="14.25">
      <c r="A27" s="13">
        <v>1025</v>
      </c>
      <c r="B27" s="14">
        <v>1</v>
      </c>
      <c r="C27" s="14">
        <v>1</v>
      </c>
      <c r="D27" s="15" t="s">
        <v>148</v>
      </c>
      <c r="E27" s="16">
        <v>25</v>
      </c>
      <c r="F27" s="17" t="s">
        <v>228</v>
      </c>
      <c r="G27" s="18" t="s">
        <v>134</v>
      </c>
    </row>
    <row r="28" spans="1:7" ht="14.25">
      <c r="A28" s="13">
        <v>1026</v>
      </c>
      <c r="B28" s="14">
        <v>1</v>
      </c>
      <c r="C28" s="14">
        <v>1</v>
      </c>
      <c r="D28" s="15" t="s">
        <v>148</v>
      </c>
      <c r="E28" s="16">
        <v>26</v>
      </c>
      <c r="F28" s="17" t="s">
        <v>40</v>
      </c>
      <c r="G28" s="18" t="s">
        <v>138</v>
      </c>
    </row>
    <row r="29" spans="1:7" ht="14.25">
      <c r="A29" s="13">
        <v>1027</v>
      </c>
      <c r="B29" s="14">
        <v>1</v>
      </c>
      <c r="C29" s="14">
        <v>1</v>
      </c>
      <c r="D29" s="15" t="s">
        <v>148</v>
      </c>
      <c r="E29" s="16">
        <v>27</v>
      </c>
      <c r="F29" s="17" t="s">
        <v>196</v>
      </c>
      <c r="G29" s="18" t="s">
        <v>123</v>
      </c>
    </row>
    <row r="30" spans="1:7" ht="14.25">
      <c r="A30" s="13">
        <v>1028</v>
      </c>
      <c r="B30" s="14">
        <v>1</v>
      </c>
      <c r="C30" s="14">
        <v>1</v>
      </c>
      <c r="D30" s="15" t="s">
        <v>148</v>
      </c>
      <c r="E30" s="16">
        <v>28</v>
      </c>
      <c r="F30" s="17" t="s">
        <v>253</v>
      </c>
      <c r="G30" s="18" t="s">
        <v>140</v>
      </c>
    </row>
    <row r="31" spans="1:7" ht="14.25">
      <c r="A31" s="13">
        <v>1029</v>
      </c>
      <c r="B31" s="14">
        <v>1</v>
      </c>
      <c r="C31" s="14">
        <v>1</v>
      </c>
      <c r="D31" s="15" t="s">
        <v>148</v>
      </c>
      <c r="E31" s="16">
        <v>29</v>
      </c>
      <c r="F31" s="17" t="s">
        <v>44</v>
      </c>
      <c r="G31" s="18" t="s">
        <v>143</v>
      </c>
    </row>
    <row r="32" spans="1:7" ht="14.25">
      <c r="A32" s="13">
        <v>1030</v>
      </c>
      <c r="B32" s="14">
        <v>1</v>
      </c>
      <c r="C32" s="14">
        <v>1</v>
      </c>
      <c r="D32" s="15" t="s">
        <v>148</v>
      </c>
      <c r="E32" s="16">
        <v>30</v>
      </c>
      <c r="F32" s="17" t="s">
        <v>45</v>
      </c>
      <c r="G32" s="24" t="s">
        <v>145</v>
      </c>
    </row>
    <row r="33" spans="1:7" ht="14.25">
      <c r="A33" s="13">
        <v>1031</v>
      </c>
      <c r="B33" s="14">
        <v>1</v>
      </c>
      <c r="C33" s="14">
        <v>1</v>
      </c>
      <c r="D33" s="15" t="s">
        <v>148</v>
      </c>
      <c r="E33" s="16">
        <v>31</v>
      </c>
      <c r="F33" s="17" t="s">
        <v>197</v>
      </c>
      <c r="G33" s="18" t="s">
        <v>146</v>
      </c>
    </row>
    <row r="34" spans="1:7" ht="14.25">
      <c r="A34" s="13">
        <v>1032</v>
      </c>
      <c r="B34" s="14">
        <v>1</v>
      </c>
      <c r="C34" s="14">
        <v>1</v>
      </c>
      <c r="D34" s="15" t="s">
        <v>148</v>
      </c>
      <c r="E34" s="16">
        <v>32</v>
      </c>
      <c r="F34" s="17" t="s">
        <v>178</v>
      </c>
      <c r="G34" s="18" t="s">
        <v>147</v>
      </c>
    </row>
    <row r="35" spans="1:7" ht="14.25">
      <c r="A35" s="13">
        <v>1033</v>
      </c>
      <c r="B35" s="14">
        <v>1</v>
      </c>
      <c r="C35" s="14">
        <v>1</v>
      </c>
      <c r="D35" s="15" t="s">
        <v>148</v>
      </c>
      <c r="E35" s="16">
        <v>33</v>
      </c>
      <c r="F35" s="19" t="s">
        <v>254</v>
      </c>
      <c r="G35" s="18" t="s">
        <v>65</v>
      </c>
    </row>
    <row r="36" spans="1:7" ht="14.25">
      <c r="A36" s="13">
        <v>1034</v>
      </c>
      <c r="B36" s="14">
        <v>1</v>
      </c>
      <c r="C36" s="14">
        <v>1</v>
      </c>
      <c r="D36" s="15" t="s">
        <v>148</v>
      </c>
      <c r="E36" s="16">
        <v>34</v>
      </c>
      <c r="F36" s="17" t="s">
        <v>198</v>
      </c>
      <c r="G36" s="18" t="s">
        <v>156</v>
      </c>
    </row>
    <row r="37" spans="1:7" ht="14.25">
      <c r="A37" s="13">
        <v>1035</v>
      </c>
      <c r="B37" s="14">
        <v>1</v>
      </c>
      <c r="C37" s="14">
        <v>1</v>
      </c>
      <c r="D37" s="15" t="s">
        <v>148</v>
      </c>
      <c r="E37" s="16">
        <v>35</v>
      </c>
      <c r="F37" s="17" t="s">
        <v>199</v>
      </c>
      <c r="G37" s="18" t="s">
        <v>157</v>
      </c>
    </row>
    <row r="38" spans="1:7" ht="14.25">
      <c r="A38" s="13">
        <v>1036</v>
      </c>
      <c r="B38" s="14">
        <v>1</v>
      </c>
      <c r="C38" s="14">
        <v>2</v>
      </c>
      <c r="D38" s="15" t="s">
        <v>152</v>
      </c>
      <c r="E38" s="16">
        <v>36</v>
      </c>
      <c r="F38" s="17" t="s">
        <v>229</v>
      </c>
      <c r="G38" s="18" t="s">
        <v>50</v>
      </c>
    </row>
    <row r="39" spans="1:7" ht="14.25">
      <c r="A39" s="13">
        <v>1037</v>
      </c>
      <c r="B39" s="14">
        <v>1</v>
      </c>
      <c r="C39" s="14">
        <v>2</v>
      </c>
      <c r="D39" s="15" t="s">
        <v>152</v>
      </c>
      <c r="E39" s="16">
        <v>37</v>
      </c>
      <c r="F39" s="17" t="s">
        <v>200</v>
      </c>
      <c r="G39" s="18" t="s">
        <v>53</v>
      </c>
    </row>
    <row r="40" spans="1:7" ht="14.25">
      <c r="A40" s="13">
        <v>1038</v>
      </c>
      <c r="B40" s="14">
        <v>1</v>
      </c>
      <c r="C40" s="14">
        <v>2</v>
      </c>
      <c r="D40" s="15" t="s">
        <v>152</v>
      </c>
      <c r="E40" s="16">
        <v>38</v>
      </c>
      <c r="F40" s="17" t="s">
        <v>255</v>
      </c>
      <c r="G40" s="18" t="s">
        <v>54</v>
      </c>
    </row>
    <row r="41" spans="1:7" ht="14.25">
      <c r="A41" s="13">
        <v>1039</v>
      </c>
      <c r="B41" s="14">
        <v>1</v>
      </c>
      <c r="C41" s="14">
        <v>2</v>
      </c>
      <c r="D41" s="15" t="s">
        <v>152</v>
      </c>
      <c r="E41" s="16">
        <v>39</v>
      </c>
      <c r="F41" s="17" t="s">
        <v>201</v>
      </c>
      <c r="G41" s="18" t="s">
        <v>55</v>
      </c>
    </row>
    <row r="42" spans="1:7" ht="14.25">
      <c r="A42" s="13">
        <v>1040</v>
      </c>
      <c r="B42" s="14">
        <v>1</v>
      </c>
      <c r="C42" s="14">
        <v>2</v>
      </c>
      <c r="D42" s="15" t="s">
        <v>152</v>
      </c>
      <c r="E42" s="16">
        <v>40</v>
      </c>
      <c r="F42" s="17" t="s">
        <v>11</v>
      </c>
      <c r="G42" s="18" t="s">
        <v>56</v>
      </c>
    </row>
    <row r="43" spans="1:7" ht="14.25">
      <c r="A43" s="13">
        <v>1041</v>
      </c>
      <c r="B43" s="14">
        <v>1</v>
      </c>
      <c r="C43" s="14">
        <v>2</v>
      </c>
      <c r="D43" s="15" t="s">
        <v>152</v>
      </c>
      <c r="E43" s="16">
        <v>41</v>
      </c>
      <c r="F43" s="17" t="s">
        <v>230</v>
      </c>
      <c r="G43" s="18" t="s">
        <v>57</v>
      </c>
    </row>
    <row r="44" spans="1:7" ht="14.25">
      <c r="A44" s="13">
        <v>1042</v>
      </c>
      <c r="B44" s="14">
        <v>1</v>
      </c>
      <c r="C44" s="14">
        <v>2</v>
      </c>
      <c r="D44" s="15" t="s">
        <v>152</v>
      </c>
      <c r="E44" s="16">
        <v>42</v>
      </c>
      <c r="F44" s="19" t="s">
        <v>202</v>
      </c>
      <c r="G44" s="18" t="s">
        <v>60</v>
      </c>
    </row>
    <row r="45" spans="1:7" ht="14.25">
      <c r="A45" s="13">
        <v>1043</v>
      </c>
      <c r="B45" s="14">
        <v>1</v>
      </c>
      <c r="C45" s="14">
        <v>2</v>
      </c>
      <c r="D45" s="15" t="s">
        <v>152</v>
      </c>
      <c r="E45" s="16">
        <v>43</v>
      </c>
      <c r="F45" s="19" t="s">
        <v>203</v>
      </c>
      <c r="G45" s="18" t="s">
        <v>62</v>
      </c>
    </row>
    <row r="46" spans="1:7" ht="14.25">
      <c r="A46" s="13">
        <v>1044</v>
      </c>
      <c r="B46" s="14">
        <v>1</v>
      </c>
      <c r="C46" s="14">
        <v>2</v>
      </c>
      <c r="D46" s="15" t="s">
        <v>152</v>
      </c>
      <c r="E46" s="16">
        <v>44</v>
      </c>
      <c r="F46" s="19" t="s">
        <v>14</v>
      </c>
      <c r="G46" s="18" t="s">
        <v>64</v>
      </c>
    </row>
    <row r="47" spans="1:7" ht="14.25">
      <c r="A47" s="13">
        <v>1045</v>
      </c>
      <c r="B47" s="14">
        <v>1</v>
      </c>
      <c r="C47" s="14">
        <v>2</v>
      </c>
      <c r="D47" s="15" t="s">
        <v>152</v>
      </c>
      <c r="E47" s="16">
        <v>45</v>
      </c>
      <c r="F47" s="19" t="s">
        <v>15</v>
      </c>
      <c r="G47" s="18" t="s">
        <v>66</v>
      </c>
    </row>
    <row r="48" spans="1:7" ht="14.25">
      <c r="A48" s="13">
        <v>1046</v>
      </c>
      <c r="B48" s="14">
        <v>1</v>
      </c>
      <c r="C48" s="14">
        <v>2</v>
      </c>
      <c r="D48" s="15" t="s">
        <v>152</v>
      </c>
      <c r="E48" s="16">
        <v>46</v>
      </c>
      <c r="F48" s="19" t="s">
        <v>16</v>
      </c>
      <c r="G48" s="18" t="s">
        <v>68</v>
      </c>
    </row>
    <row r="49" spans="1:7" ht="14.25">
      <c r="A49" s="13">
        <v>1047</v>
      </c>
      <c r="B49" s="14">
        <v>1</v>
      </c>
      <c r="C49" s="14">
        <v>2</v>
      </c>
      <c r="D49" s="15" t="s">
        <v>152</v>
      </c>
      <c r="E49" s="16">
        <v>47</v>
      </c>
      <c r="F49" s="19" t="s">
        <v>17</v>
      </c>
      <c r="G49" s="18" t="s">
        <v>69</v>
      </c>
    </row>
    <row r="50" spans="1:7" ht="14.25">
      <c r="A50" s="13">
        <v>1048</v>
      </c>
      <c r="B50" s="14">
        <v>1</v>
      </c>
      <c r="C50" s="14">
        <v>2</v>
      </c>
      <c r="D50" s="15" t="s">
        <v>152</v>
      </c>
      <c r="E50" s="16">
        <v>48</v>
      </c>
      <c r="F50" s="17" t="s">
        <v>18</v>
      </c>
      <c r="G50" s="18" t="s">
        <v>70</v>
      </c>
    </row>
    <row r="51" spans="1:7" ht="14.25">
      <c r="A51" s="13">
        <v>1049</v>
      </c>
      <c r="B51" s="14">
        <v>1</v>
      </c>
      <c r="C51" s="14">
        <v>2</v>
      </c>
      <c r="D51" s="15" t="s">
        <v>152</v>
      </c>
      <c r="E51" s="16">
        <v>49</v>
      </c>
      <c r="F51" s="17" t="s">
        <v>19</v>
      </c>
      <c r="G51" s="18" t="s">
        <v>71</v>
      </c>
    </row>
    <row r="52" spans="1:7" ht="14.25">
      <c r="A52" s="13">
        <v>1050</v>
      </c>
      <c r="B52" s="14">
        <v>1</v>
      </c>
      <c r="C52" s="14">
        <v>2</v>
      </c>
      <c r="D52" s="15" t="s">
        <v>152</v>
      </c>
      <c r="E52" s="16">
        <v>50</v>
      </c>
      <c r="F52" s="17" t="s">
        <v>20</v>
      </c>
      <c r="G52" s="18" t="s">
        <v>73</v>
      </c>
    </row>
    <row r="53" spans="1:7" ht="14.25">
      <c r="A53" s="13">
        <v>1051</v>
      </c>
      <c r="B53" s="14">
        <v>1</v>
      </c>
      <c r="C53" s="14">
        <v>2</v>
      </c>
      <c r="D53" s="15" t="s">
        <v>152</v>
      </c>
      <c r="E53" s="16">
        <v>51</v>
      </c>
      <c r="F53" s="17" t="s">
        <v>21</v>
      </c>
      <c r="G53" s="18" t="s">
        <v>56</v>
      </c>
    </row>
    <row r="54" spans="1:7" ht="14.25">
      <c r="A54" s="13">
        <v>1052</v>
      </c>
      <c r="B54" s="14">
        <v>1</v>
      </c>
      <c r="C54" s="14">
        <v>2</v>
      </c>
      <c r="D54" s="15" t="s">
        <v>152</v>
      </c>
      <c r="E54" s="16">
        <v>52</v>
      </c>
      <c r="F54" s="17" t="s">
        <v>231</v>
      </c>
      <c r="G54" s="18" t="s">
        <v>74</v>
      </c>
    </row>
    <row r="55" spans="1:7" ht="14.25">
      <c r="A55" s="13">
        <v>1053</v>
      </c>
      <c r="B55" s="14">
        <v>1</v>
      </c>
      <c r="C55" s="14">
        <v>2</v>
      </c>
      <c r="D55" s="15" t="s">
        <v>152</v>
      </c>
      <c r="E55" s="16">
        <v>53</v>
      </c>
      <c r="F55" s="17" t="s">
        <v>22</v>
      </c>
      <c r="G55" s="18" t="s">
        <v>76</v>
      </c>
    </row>
    <row r="56" spans="1:7" ht="14.25">
      <c r="A56" s="13">
        <v>1054</v>
      </c>
      <c r="B56" s="14">
        <v>1</v>
      </c>
      <c r="C56" s="14">
        <v>2</v>
      </c>
      <c r="D56" s="15" t="s">
        <v>152</v>
      </c>
      <c r="E56" s="16">
        <v>54</v>
      </c>
      <c r="F56" s="17" t="s">
        <v>204</v>
      </c>
      <c r="G56" s="18" t="s">
        <v>78</v>
      </c>
    </row>
    <row r="57" spans="1:7" ht="14.25">
      <c r="A57" s="13">
        <v>1055</v>
      </c>
      <c r="B57" s="14">
        <v>1</v>
      </c>
      <c r="C57" s="14">
        <v>2</v>
      </c>
      <c r="D57" s="15" t="s">
        <v>152</v>
      </c>
      <c r="E57" s="16">
        <v>55</v>
      </c>
      <c r="F57" s="17" t="s">
        <v>256</v>
      </c>
      <c r="G57" s="18" t="s">
        <v>79</v>
      </c>
    </row>
    <row r="58" spans="1:7" ht="14.25">
      <c r="A58" s="13">
        <v>1056</v>
      </c>
      <c r="B58" s="14">
        <v>1</v>
      </c>
      <c r="C58" s="14">
        <v>2</v>
      </c>
      <c r="D58" s="15" t="s">
        <v>152</v>
      </c>
      <c r="E58" s="16">
        <v>56</v>
      </c>
      <c r="F58" s="17" t="s">
        <v>205</v>
      </c>
      <c r="G58" s="18" t="s">
        <v>82</v>
      </c>
    </row>
    <row r="59" spans="1:7" ht="14.25">
      <c r="A59" s="13">
        <v>1057</v>
      </c>
      <c r="B59" s="14">
        <v>1</v>
      </c>
      <c r="C59" s="14">
        <v>2</v>
      </c>
      <c r="D59" s="15" t="s">
        <v>152</v>
      </c>
      <c r="E59" s="16">
        <v>57</v>
      </c>
      <c r="F59" s="17" t="s">
        <v>232</v>
      </c>
      <c r="G59" s="18" t="s">
        <v>86</v>
      </c>
    </row>
    <row r="60" spans="1:7" ht="14.25">
      <c r="A60" s="13">
        <v>1058</v>
      </c>
      <c r="B60" s="14">
        <v>1</v>
      </c>
      <c r="C60" s="14">
        <v>2</v>
      </c>
      <c r="D60" s="15" t="s">
        <v>152</v>
      </c>
      <c r="E60" s="16">
        <v>58</v>
      </c>
      <c r="F60" s="17" t="s">
        <v>257</v>
      </c>
      <c r="G60" s="18" t="s">
        <v>87</v>
      </c>
    </row>
    <row r="61" spans="1:7" ht="14.25">
      <c r="A61" s="13">
        <v>1059</v>
      </c>
      <c r="B61" s="14">
        <v>1</v>
      </c>
      <c r="C61" s="14">
        <v>2</v>
      </c>
      <c r="D61" s="15" t="s">
        <v>152</v>
      </c>
      <c r="E61" s="16">
        <v>59</v>
      </c>
      <c r="F61" s="17" t="s">
        <v>25</v>
      </c>
      <c r="G61" s="18" t="s">
        <v>88</v>
      </c>
    </row>
    <row r="62" spans="1:7" ht="14.25">
      <c r="A62" s="13">
        <v>1060</v>
      </c>
      <c r="B62" s="14">
        <v>1</v>
      </c>
      <c r="C62" s="14">
        <v>2</v>
      </c>
      <c r="D62" s="15" t="s">
        <v>152</v>
      </c>
      <c r="E62" s="16">
        <v>60</v>
      </c>
      <c r="F62" s="17" t="s">
        <v>206</v>
      </c>
      <c r="G62" s="18" t="s">
        <v>89</v>
      </c>
    </row>
    <row r="63" spans="1:7" ht="14.25">
      <c r="A63" s="13">
        <v>1061</v>
      </c>
      <c r="B63" s="14">
        <v>1</v>
      </c>
      <c r="C63" s="14">
        <v>2</v>
      </c>
      <c r="D63" s="15" t="s">
        <v>152</v>
      </c>
      <c r="E63" s="16">
        <v>61</v>
      </c>
      <c r="F63" s="17" t="s">
        <v>235</v>
      </c>
      <c r="G63" s="18" t="s">
        <v>90</v>
      </c>
    </row>
    <row r="64" spans="1:7" ht="14.25">
      <c r="A64" s="13">
        <v>1062</v>
      </c>
      <c r="B64" s="14">
        <v>1</v>
      </c>
      <c r="C64" s="14">
        <v>2</v>
      </c>
      <c r="D64" s="15" t="s">
        <v>152</v>
      </c>
      <c r="E64" s="16">
        <v>62</v>
      </c>
      <c r="F64" s="17" t="s">
        <v>258</v>
      </c>
      <c r="G64" s="18" t="s">
        <v>91</v>
      </c>
    </row>
    <row r="65" spans="1:7" ht="14.25">
      <c r="A65" s="13">
        <v>1063</v>
      </c>
      <c r="B65" s="14">
        <v>1</v>
      </c>
      <c r="C65" s="14">
        <v>2</v>
      </c>
      <c r="D65" s="15" t="s">
        <v>152</v>
      </c>
      <c r="E65" s="16">
        <v>63</v>
      </c>
      <c r="F65" s="17" t="s">
        <v>26</v>
      </c>
      <c r="G65" s="18" t="s">
        <v>88</v>
      </c>
    </row>
    <row r="66" spans="1:7" ht="14.25">
      <c r="A66" s="13">
        <v>1064</v>
      </c>
      <c r="B66" s="14">
        <v>1</v>
      </c>
      <c r="C66" s="14">
        <v>2</v>
      </c>
      <c r="D66" s="15" t="s">
        <v>152</v>
      </c>
      <c r="E66" s="16">
        <v>64</v>
      </c>
      <c r="F66" s="17" t="s">
        <v>27</v>
      </c>
      <c r="G66" s="18" t="s">
        <v>92</v>
      </c>
    </row>
    <row r="67" spans="1:7" ht="14.25">
      <c r="A67" s="13">
        <v>1065</v>
      </c>
      <c r="B67" s="14">
        <v>1</v>
      </c>
      <c r="C67" s="14">
        <v>2</v>
      </c>
      <c r="D67" s="15" t="s">
        <v>152</v>
      </c>
      <c r="E67" s="16">
        <v>65</v>
      </c>
      <c r="F67" s="17" t="s">
        <v>28</v>
      </c>
      <c r="G67" s="18" t="s">
        <v>93</v>
      </c>
    </row>
    <row r="68" spans="1:7" ht="14.25">
      <c r="A68" s="13">
        <v>1066</v>
      </c>
      <c r="B68" s="14">
        <v>1</v>
      </c>
      <c r="C68" s="14">
        <v>2</v>
      </c>
      <c r="D68" s="15" t="s">
        <v>152</v>
      </c>
      <c r="E68" s="16">
        <v>66</v>
      </c>
      <c r="F68" s="17" t="s">
        <v>29</v>
      </c>
      <c r="G68" s="18" t="s">
        <v>94</v>
      </c>
    </row>
    <row r="69" spans="1:7" ht="14.25">
      <c r="A69" s="13">
        <v>1067</v>
      </c>
      <c r="B69" s="14">
        <v>1</v>
      </c>
      <c r="C69" s="14">
        <v>2</v>
      </c>
      <c r="D69" s="15" t="s">
        <v>152</v>
      </c>
      <c r="E69" s="16">
        <v>67</v>
      </c>
      <c r="F69" s="17" t="s">
        <v>30</v>
      </c>
      <c r="G69" s="18" t="s">
        <v>68</v>
      </c>
    </row>
    <row r="70" spans="1:7" ht="14.25">
      <c r="A70" s="13">
        <v>1068</v>
      </c>
      <c r="B70" s="14">
        <v>1</v>
      </c>
      <c r="C70" s="14">
        <v>2</v>
      </c>
      <c r="D70" s="15" t="s">
        <v>152</v>
      </c>
      <c r="E70" s="16">
        <v>68</v>
      </c>
      <c r="F70" s="17" t="s">
        <v>259</v>
      </c>
      <c r="G70" s="18" t="s">
        <v>95</v>
      </c>
    </row>
    <row r="71" spans="1:7" ht="14.25">
      <c r="A71" s="13">
        <v>1069</v>
      </c>
      <c r="B71" s="14">
        <v>1</v>
      </c>
      <c r="C71" s="14">
        <v>2</v>
      </c>
      <c r="D71" s="15" t="s">
        <v>152</v>
      </c>
      <c r="E71" s="16">
        <v>69</v>
      </c>
      <c r="F71" s="17" t="s">
        <v>31</v>
      </c>
      <c r="G71" s="18" t="s">
        <v>96</v>
      </c>
    </row>
    <row r="72" spans="1:7" ht="14.25">
      <c r="A72" s="13">
        <v>1070</v>
      </c>
      <c r="B72" s="14">
        <v>1</v>
      </c>
      <c r="C72" s="14">
        <v>2</v>
      </c>
      <c r="D72" s="15" t="s">
        <v>152</v>
      </c>
      <c r="E72" s="16">
        <v>70</v>
      </c>
      <c r="F72" s="17" t="s">
        <v>260</v>
      </c>
      <c r="G72" s="18" t="s">
        <v>97</v>
      </c>
    </row>
    <row r="73" spans="1:7" ht="14.25">
      <c r="A73" s="13">
        <v>1071</v>
      </c>
      <c r="B73" s="14">
        <v>1</v>
      </c>
      <c r="C73" s="14">
        <v>2</v>
      </c>
      <c r="D73" s="15" t="s">
        <v>152</v>
      </c>
      <c r="E73" s="16">
        <v>71</v>
      </c>
      <c r="F73" s="17" t="s">
        <v>207</v>
      </c>
      <c r="G73" s="18" t="s">
        <v>98</v>
      </c>
    </row>
    <row r="74" spans="1:7" ht="14.25">
      <c r="A74" s="13">
        <v>1072</v>
      </c>
      <c r="B74" s="14">
        <v>1</v>
      </c>
      <c r="C74" s="14">
        <v>2</v>
      </c>
      <c r="D74" s="15" t="s">
        <v>152</v>
      </c>
      <c r="E74" s="16">
        <v>72</v>
      </c>
      <c r="F74" s="17" t="s">
        <v>175</v>
      </c>
      <c r="G74" s="18" t="s">
        <v>99</v>
      </c>
    </row>
    <row r="75" spans="1:7" ht="14.25">
      <c r="A75" s="13">
        <v>1073</v>
      </c>
      <c r="B75" s="14">
        <v>1</v>
      </c>
      <c r="C75" s="14">
        <v>2</v>
      </c>
      <c r="D75" s="15" t="s">
        <v>152</v>
      </c>
      <c r="E75" s="16">
        <v>73</v>
      </c>
      <c r="F75" s="17" t="s">
        <v>32</v>
      </c>
      <c r="G75" s="18" t="s">
        <v>66</v>
      </c>
    </row>
    <row r="76" spans="1:7" ht="14.25">
      <c r="A76" s="13">
        <v>1074</v>
      </c>
      <c r="B76" s="14">
        <v>1</v>
      </c>
      <c r="C76" s="14">
        <v>2</v>
      </c>
      <c r="D76" s="15" t="s">
        <v>152</v>
      </c>
      <c r="E76" s="16">
        <v>74</v>
      </c>
      <c r="F76" s="17" t="s">
        <v>208</v>
      </c>
      <c r="G76" s="18" t="s">
        <v>101</v>
      </c>
    </row>
    <row r="77" spans="1:7" ht="14.25">
      <c r="A77" s="13">
        <v>1075</v>
      </c>
      <c r="B77" s="14">
        <v>1</v>
      </c>
      <c r="C77" s="14">
        <v>2</v>
      </c>
      <c r="D77" s="15" t="s">
        <v>152</v>
      </c>
      <c r="E77" s="16">
        <v>75</v>
      </c>
      <c r="F77" s="17" t="s">
        <v>261</v>
      </c>
      <c r="G77" s="18" t="s">
        <v>54</v>
      </c>
    </row>
    <row r="78" spans="1:7" ht="14.25">
      <c r="A78" s="13">
        <v>1076</v>
      </c>
      <c r="B78" s="14">
        <v>1</v>
      </c>
      <c r="C78" s="14">
        <v>2</v>
      </c>
      <c r="D78" s="15" t="s">
        <v>152</v>
      </c>
      <c r="E78" s="16">
        <v>76</v>
      </c>
      <c r="F78" s="17" t="s">
        <v>279</v>
      </c>
      <c r="G78" s="29" t="s">
        <v>281</v>
      </c>
    </row>
    <row r="79" spans="1:7" ht="14.25">
      <c r="A79" s="13">
        <v>1077</v>
      </c>
      <c r="B79" s="14">
        <v>1</v>
      </c>
      <c r="C79" s="14">
        <v>3</v>
      </c>
      <c r="D79" s="15" t="s">
        <v>151</v>
      </c>
      <c r="E79" s="16">
        <v>77</v>
      </c>
      <c r="F79" s="17" t="s">
        <v>209</v>
      </c>
      <c r="G79" s="18" t="s">
        <v>158</v>
      </c>
    </row>
    <row r="80" spans="1:7" ht="14.25">
      <c r="A80" s="13">
        <v>1078</v>
      </c>
      <c r="B80" s="14">
        <v>1</v>
      </c>
      <c r="C80" s="14">
        <v>3</v>
      </c>
      <c r="D80" s="15" t="s">
        <v>151</v>
      </c>
      <c r="E80" s="16">
        <v>78</v>
      </c>
      <c r="F80" s="17" t="s">
        <v>210</v>
      </c>
      <c r="G80" s="18" t="s">
        <v>159</v>
      </c>
    </row>
    <row r="81" spans="1:7" ht="14.25">
      <c r="A81" s="13">
        <v>1079</v>
      </c>
      <c r="B81" s="14">
        <v>1</v>
      </c>
      <c r="C81" s="14">
        <v>3</v>
      </c>
      <c r="D81" s="15" t="s">
        <v>151</v>
      </c>
      <c r="E81" s="16">
        <v>79</v>
      </c>
      <c r="F81" s="17" t="s">
        <v>160</v>
      </c>
      <c r="G81" s="18" t="s">
        <v>161</v>
      </c>
    </row>
    <row r="82" spans="1:7" ht="14.25">
      <c r="A82" s="13">
        <v>1080</v>
      </c>
      <c r="B82" s="14">
        <v>1</v>
      </c>
      <c r="C82" s="14">
        <v>3</v>
      </c>
      <c r="D82" s="15" t="s">
        <v>151</v>
      </c>
      <c r="E82" s="16">
        <v>80</v>
      </c>
      <c r="F82" s="17" t="s">
        <v>262</v>
      </c>
      <c r="G82" s="18" t="s">
        <v>51</v>
      </c>
    </row>
    <row r="83" spans="1:7" ht="14.25">
      <c r="A83" s="13">
        <v>1081</v>
      </c>
      <c r="B83" s="14">
        <v>1</v>
      </c>
      <c r="C83" s="14">
        <v>3</v>
      </c>
      <c r="D83" s="15" t="s">
        <v>151</v>
      </c>
      <c r="E83" s="16">
        <v>81</v>
      </c>
      <c r="F83" s="17" t="s">
        <v>211</v>
      </c>
      <c r="G83" s="18" t="s">
        <v>52</v>
      </c>
    </row>
    <row r="84" spans="1:7" ht="14.25">
      <c r="A84" s="13">
        <v>1082</v>
      </c>
      <c r="B84" s="14">
        <v>1</v>
      </c>
      <c r="C84" s="14">
        <v>3</v>
      </c>
      <c r="D84" s="15" t="s">
        <v>151</v>
      </c>
      <c r="E84" s="16">
        <v>82</v>
      </c>
      <c r="F84" s="17" t="s">
        <v>12</v>
      </c>
      <c r="G84" s="18" t="s">
        <v>59</v>
      </c>
    </row>
    <row r="85" spans="1:7" ht="14.25">
      <c r="A85" s="13">
        <v>1083</v>
      </c>
      <c r="B85" s="14">
        <v>1</v>
      </c>
      <c r="C85" s="14">
        <v>3</v>
      </c>
      <c r="D85" s="15" t="s">
        <v>151</v>
      </c>
      <c r="E85" s="16">
        <v>83</v>
      </c>
      <c r="F85" s="19" t="s">
        <v>13</v>
      </c>
      <c r="G85" s="18" t="s">
        <v>61</v>
      </c>
    </row>
    <row r="86" spans="1:7" ht="14.25">
      <c r="A86" s="13">
        <v>1084</v>
      </c>
      <c r="B86" s="14">
        <v>1</v>
      </c>
      <c r="C86" s="14">
        <v>3</v>
      </c>
      <c r="D86" s="15" t="s">
        <v>151</v>
      </c>
      <c r="E86" s="16">
        <v>84</v>
      </c>
      <c r="F86" s="19" t="s">
        <v>263</v>
      </c>
      <c r="G86" s="18" t="s">
        <v>63</v>
      </c>
    </row>
    <row r="87" spans="1:7" ht="14.25">
      <c r="A87" s="13">
        <v>1085</v>
      </c>
      <c r="B87" s="14">
        <v>1</v>
      </c>
      <c r="C87" s="14">
        <v>3</v>
      </c>
      <c r="D87" s="15" t="s">
        <v>151</v>
      </c>
      <c r="E87" s="16">
        <v>85</v>
      </c>
      <c r="F87" s="19" t="s">
        <v>179</v>
      </c>
      <c r="G87" s="18" t="s">
        <v>67</v>
      </c>
    </row>
    <row r="88" spans="1:7" ht="14.25">
      <c r="A88" s="13">
        <v>1086</v>
      </c>
      <c r="B88" s="14">
        <v>1</v>
      </c>
      <c r="C88" s="14">
        <v>3</v>
      </c>
      <c r="D88" s="15" t="s">
        <v>151</v>
      </c>
      <c r="E88" s="16">
        <v>86</v>
      </c>
      <c r="F88" s="17" t="s">
        <v>264</v>
      </c>
      <c r="G88" s="18" t="s">
        <v>162</v>
      </c>
    </row>
    <row r="89" spans="1:7" ht="14.25">
      <c r="A89" s="13">
        <v>1087</v>
      </c>
      <c r="B89" s="14">
        <v>1</v>
      </c>
      <c r="C89" s="14">
        <v>3</v>
      </c>
      <c r="D89" s="15" t="s">
        <v>151</v>
      </c>
      <c r="E89" s="16">
        <v>87</v>
      </c>
      <c r="F89" s="17" t="s">
        <v>233</v>
      </c>
      <c r="G89" s="18" t="s">
        <v>72</v>
      </c>
    </row>
    <row r="90" spans="1:7" ht="14.25">
      <c r="A90" s="13">
        <v>1088</v>
      </c>
      <c r="B90" s="14">
        <v>1</v>
      </c>
      <c r="C90" s="14">
        <v>3</v>
      </c>
      <c r="D90" s="15" t="s">
        <v>151</v>
      </c>
      <c r="E90" s="16">
        <v>88</v>
      </c>
      <c r="F90" s="17" t="s">
        <v>265</v>
      </c>
      <c r="G90" s="18" t="s">
        <v>75</v>
      </c>
    </row>
    <row r="91" spans="1:7" ht="14.25">
      <c r="A91" s="13">
        <v>1089</v>
      </c>
      <c r="B91" s="14">
        <v>1</v>
      </c>
      <c r="C91" s="14">
        <v>3</v>
      </c>
      <c r="D91" s="15" t="s">
        <v>151</v>
      </c>
      <c r="E91" s="16">
        <v>89</v>
      </c>
      <c r="F91" s="17" t="s">
        <v>266</v>
      </c>
      <c r="G91" s="18" t="s">
        <v>176</v>
      </c>
    </row>
    <row r="92" spans="1:7" ht="14.25">
      <c r="A92" s="13">
        <v>1090</v>
      </c>
      <c r="B92" s="14">
        <v>1</v>
      </c>
      <c r="C92" s="14">
        <v>3</v>
      </c>
      <c r="D92" s="15" t="s">
        <v>151</v>
      </c>
      <c r="E92" s="16">
        <v>90</v>
      </c>
      <c r="F92" s="17" t="s">
        <v>267</v>
      </c>
      <c r="G92" s="18" t="s">
        <v>80</v>
      </c>
    </row>
    <row r="93" spans="1:7" ht="14.25">
      <c r="A93" s="13">
        <v>1091</v>
      </c>
      <c r="B93" s="14">
        <v>1</v>
      </c>
      <c r="C93" s="14">
        <v>3</v>
      </c>
      <c r="D93" s="15" t="s">
        <v>151</v>
      </c>
      <c r="E93" s="16">
        <v>91</v>
      </c>
      <c r="F93" s="17" t="s">
        <v>23</v>
      </c>
      <c r="G93" s="18" t="s">
        <v>81</v>
      </c>
    </row>
    <row r="94" spans="1:7" ht="14.25">
      <c r="A94" s="13">
        <v>1092</v>
      </c>
      <c r="B94" s="14">
        <v>1</v>
      </c>
      <c r="C94" s="14">
        <v>3</v>
      </c>
      <c r="D94" s="15" t="s">
        <v>151</v>
      </c>
      <c r="E94" s="16">
        <v>92</v>
      </c>
      <c r="F94" s="17" t="s">
        <v>24</v>
      </c>
      <c r="G94" s="18" t="s">
        <v>83</v>
      </c>
    </row>
    <row r="95" spans="1:7" ht="14.25">
      <c r="A95" s="13">
        <v>1093</v>
      </c>
      <c r="B95" s="14">
        <v>1</v>
      </c>
      <c r="C95" s="14">
        <v>3</v>
      </c>
      <c r="D95" s="15" t="s">
        <v>151</v>
      </c>
      <c r="E95" s="16">
        <v>93</v>
      </c>
      <c r="F95" s="17" t="s">
        <v>268</v>
      </c>
      <c r="G95" s="18" t="s">
        <v>84</v>
      </c>
    </row>
    <row r="96" spans="1:7" ht="14.25">
      <c r="A96" s="13">
        <v>1094</v>
      </c>
      <c r="B96" s="14">
        <v>1</v>
      </c>
      <c r="C96" s="14">
        <v>3</v>
      </c>
      <c r="D96" s="15" t="s">
        <v>151</v>
      </c>
      <c r="E96" s="16">
        <v>94</v>
      </c>
      <c r="F96" s="17" t="s">
        <v>212</v>
      </c>
      <c r="G96" s="18" t="s">
        <v>85</v>
      </c>
    </row>
    <row r="97" spans="1:7" ht="14.25">
      <c r="A97" s="13">
        <v>1095</v>
      </c>
      <c r="B97" s="14">
        <v>1</v>
      </c>
      <c r="C97" s="14">
        <v>3</v>
      </c>
      <c r="D97" s="15" t="s">
        <v>151</v>
      </c>
      <c r="E97" s="16">
        <v>95</v>
      </c>
      <c r="F97" s="17" t="s">
        <v>180</v>
      </c>
      <c r="G97" s="18" t="s">
        <v>181</v>
      </c>
    </row>
    <row r="98" spans="1:7" ht="14.25">
      <c r="A98" s="13">
        <v>1096</v>
      </c>
      <c r="B98" s="14">
        <v>1</v>
      </c>
      <c r="C98" s="14">
        <v>3</v>
      </c>
      <c r="D98" s="15" t="s">
        <v>151</v>
      </c>
      <c r="E98" s="16">
        <v>96</v>
      </c>
      <c r="F98" s="17" t="s">
        <v>33</v>
      </c>
      <c r="G98" s="18" t="s">
        <v>100</v>
      </c>
    </row>
    <row r="99" spans="1:7" ht="14.25">
      <c r="A99" s="13">
        <v>1097</v>
      </c>
      <c r="B99" s="14">
        <v>1</v>
      </c>
      <c r="C99" s="14">
        <v>3</v>
      </c>
      <c r="D99" s="15" t="s">
        <v>151</v>
      </c>
      <c r="E99" s="16">
        <v>97</v>
      </c>
      <c r="F99" s="17" t="s">
        <v>213</v>
      </c>
      <c r="G99" s="18" t="s">
        <v>102</v>
      </c>
    </row>
    <row r="100" spans="1:7" ht="14.25">
      <c r="A100" s="13">
        <v>1098</v>
      </c>
      <c r="B100" s="14">
        <v>1</v>
      </c>
      <c r="C100" s="14">
        <v>3</v>
      </c>
      <c r="D100" s="15" t="s">
        <v>151</v>
      </c>
      <c r="E100" s="16">
        <v>98</v>
      </c>
      <c r="F100" s="17" t="s">
        <v>269</v>
      </c>
      <c r="G100" s="18" t="s">
        <v>103</v>
      </c>
    </row>
    <row r="101" spans="1:7" ht="14.25">
      <c r="A101" s="13">
        <v>1099</v>
      </c>
      <c r="B101" s="14">
        <v>1</v>
      </c>
      <c r="C101" s="14">
        <v>3</v>
      </c>
      <c r="D101" s="15" t="s">
        <v>151</v>
      </c>
      <c r="E101" s="16">
        <v>99</v>
      </c>
      <c r="F101" s="17" t="s">
        <v>214</v>
      </c>
      <c r="G101" s="18" t="s">
        <v>104</v>
      </c>
    </row>
    <row r="102" spans="1:7" ht="14.25">
      <c r="A102" s="13">
        <v>1100</v>
      </c>
      <c r="B102" s="14">
        <v>1</v>
      </c>
      <c r="C102" s="14">
        <v>3</v>
      </c>
      <c r="D102" s="15" t="s">
        <v>151</v>
      </c>
      <c r="E102" s="16">
        <v>100</v>
      </c>
      <c r="F102" s="17" t="s">
        <v>270</v>
      </c>
      <c r="G102" s="18" t="s">
        <v>272</v>
      </c>
    </row>
    <row r="103" spans="1:7" ht="14.25">
      <c r="A103" s="13">
        <v>1101</v>
      </c>
      <c r="B103" s="14">
        <v>1</v>
      </c>
      <c r="C103" s="14">
        <v>3</v>
      </c>
      <c r="D103" s="15" t="s">
        <v>151</v>
      </c>
      <c r="E103" s="16">
        <v>101</v>
      </c>
      <c r="F103" s="17" t="s">
        <v>182</v>
      </c>
      <c r="G103" s="18" t="s">
        <v>171</v>
      </c>
    </row>
    <row r="104" spans="1:7" ht="14.25">
      <c r="A104" s="13">
        <v>1102</v>
      </c>
      <c r="B104" s="14">
        <v>1</v>
      </c>
      <c r="C104" s="14">
        <v>4</v>
      </c>
      <c r="D104" s="15" t="s">
        <v>150</v>
      </c>
      <c r="E104" s="16">
        <v>102</v>
      </c>
      <c r="F104" s="17" t="s">
        <v>215</v>
      </c>
      <c r="G104" s="18" t="s">
        <v>109</v>
      </c>
    </row>
    <row r="105" spans="1:7" ht="14.25">
      <c r="A105" s="13">
        <v>1103</v>
      </c>
      <c r="B105" s="14">
        <v>1</v>
      </c>
      <c r="C105" s="14">
        <v>4</v>
      </c>
      <c r="D105" s="15" t="s">
        <v>150</v>
      </c>
      <c r="E105" s="16">
        <v>103</v>
      </c>
      <c r="F105" s="17" t="s">
        <v>234</v>
      </c>
      <c r="G105" s="18" t="s">
        <v>110</v>
      </c>
    </row>
    <row r="106" spans="1:7" ht="14.25">
      <c r="A106" s="13">
        <v>1104</v>
      </c>
      <c r="B106" s="14">
        <v>1</v>
      </c>
      <c r="C106" s="14">
        <v>4</v>
      </c>
      <c r="D106" s="15" t="s">
        <v>150</v>
      </c>
      <c r="E106" s="16">
        <v>104</v>
      </c>
      <c r="F106" s="17" t="s">
        <v>273</v>
      </c>
      <c r="G106" s="18" t="s">
        <v>111</v>
      </c>
    </row>
    <row r="107" spans="1:7" ht="14.25">
      <c r="A107" s="13">
        <v>1105</v>
      </c>
      <c r="B107" s="14">
        <v>1</v>
      </c>
      <c r="C107" s="14">
        <v>4</v>
      </c>
      <c r="D107" s="15" t="s">
        <v>150</v>
      </c>
      <c r="E107" s="16">
        <v>105</v>
      </c>
      <c r="F107" s="17" t="s">
        <v>34</v>
      </c>
      <c r="G107" s="18" t="s">
        <v>115</v>
      </c>
    </row>
    <row r="108" spans="1:7" ht="14.25">
      <c r="A108" s="13">
        <v>1106</v>
      </c>
      <c r="B108" s="14">
        <v>1</v>
      </c>
      <c r="C108" s="14">
        <v>4</v>
      </c>
      <c r="D108" s="15" t="s">
        <v>150</v>
      </c>
      <c r="E108" s="16">
        <v>106</v>
      </c>
      <c r="F108" s="17" t="s">
        <v>35</v>
      </c>
      <c r="G108" s="18" t="s">
        <v>116</v>
      </c>
    </row>
    <row r="109" spans="1:7" ht="14.25">
      <c r="A109" s="13">
        <v>1107</v>
      </c>
      <c r="B109" s="14">
        <v>1</v>
      </c>
      <c r="C109" s="14">
        <v>4</v>
      </c>
      <c r="D109" s="15" t="s">
        <v>150</v>
      </c>
      <c r="E109" s="16">
        <v>107</v>
      </c>
      <c r="F109" s="17" t="s">
        <v>274</v>
      </c>
      <c r="G109" s="18" t="s">
        <v>117</v>
      </c>
    </row>
    <row r="110" spans="1:7" ht="14.25">
      <c r="A110" s="13">
        <v>1108</v>
      </c>
      <c r="B110" s="14">
        <v>1</v>
      </c>
      <c r="C110" s="14">
        <v>4</v>
      </c>
      <c r="D110" s="15" t="s">
        <v>150</v>
      </c>
      <c r="E110" s="16">
        <v>108</v>
      </c>
      <c r="F110" s="17" t="s">
        <v>236</v>
      </c>
      <c r="G110" s="18" t="s">
        <v>118</v>
      </c>
    </row>
    <row r="111" spans="1:7" ht="14.25">
      <c r="A111" s="13">
        <v>1109</v>
      </c>
      <c r="B111" s="14">
        <v>1</v>
      </c>
      <c r="C111" s="14">
        <v>4</v>
      </c>
      <c r="D111" s="15" t="s">
        <v>150</v>
      </c>
      <c r="E111" s="16">
        <v>109</v>
      </c>
      <c r="F111" s="17" t="s">
        <v>216</v>
      </c>
      <c r="G111" s="18" t="s">
        <v>119</v>
      </c>
    </row>
    <row r="112" spans="1:7" ht="14.25">
      <c r="A112" s="13">
        <v>1110</v>
      </c>
      <c r="B112" s="14">
        <v>1</v>
      </c>
      <c r="C112" s="14">
        <v>4</v>
      </c>
      <c r="D112" s="15" t="s">
        <v>150</v>
      </c>
      <c r="E112" s="16">
        <v>110</v>
      </c>
      <c r="F112" s="17" t="s">
        <v>36</v>
      </c>
      <c r="G112" s="18" t="s">
        <v>163</v>
      </c>
    </row>
    <row r="113" spans="1:7" ht="14.25">
      <c r="A113" s="13">
        <v>1111</v>
      </c>
      <c r="B113" s="14">
        <v>1</v>
      </c>
      <c r="C113" s="14">
        <v>4</v>
      </c>
      <c r="D113" s="15" t="s">
        <v>150</v>
      </c>
      <c r="E113" s="16">
        <v>111</v>
      </c>
      <c r="F113" s="17" t="s">
        <v>37</v>
      </c>
      <c r="G113" s="18" t="s">
        <v>124</v>
      </c>
    </row>
    <row r="114" spans="1:7" ht="14.25">
      <c r="A114" s="13">
        <v>1112</v>
      </c>
      <c r="B114" s="14">
        <v>1</v>
      </c>
      <c r="C114" s="14">
        <v>4</v>
      </c>
      <c r="D114" s="15" t="s">
        <v>150</v>
      </c>
      <c r="E114" s="16">
        <v>112</v>
      </c>
      <c r="F114" s="17" t="s">
        <v>275</v>
      </c>
      <c r="G114" s="18" t="s">
        <v>238</v>
      </c>
    </row>
    <row r="115" spans="1:7" ht="14.25">
      <c r="A115" s="13">
        <v>1113</v>
      </c>
      <c r="B115" s="14">
        <v>1</v>
      </c>
      <c r="C115" s="14">
        <v>4</v>
      </c>
      <c r="D115" s="15" t="s">
        <v>150</v>
      </c>
      <c r="E115" s="16">
        <v>113</v>
      </c>
      <c r="F115" s="17" t="s">
        <v>276</v>
      </c>
      <c r="G115" s="18" t="s">
        <v>125</v>
      </c>
    </row>
    <row r="116" spans="1:7" ht="14.25">
      <c r="A116" s="13">
        <v>1114</v>
      </c>
      <c r="B116" s="14">
        <v>1</v>
      </c>
      <c r="C116" s="14">
        <v>4</v>
      </c>
      <c r="D116" s="15" t="s">
        <v>150</v>
      </c>
      <c r="E116" s="16">
        <v>114</v>
      </c>
      <c r="F116" s="17" t="s">
        <v>277</v>
      </c>
      <c r="G116" s="18" t="s">
        <v>128</v>
      </c>
    </row>
    <row r="117" spans="1:7" ht="14.25">
      <c r="A117" s="13">
        <v>1115</v>
      </c>
      <c r="B117" s="14">
        <v>1</v>
      </c>
      <c r="C117" s="14">
        <v>4</v>
      </c>
      <c r="D117" s="15" t="s">
        <v>150</v>
      </c>
      <c r="E117" s="16">
        <v>115</v>
      </c>
      <c r="F117" s="17" t="s">
        <v>217</v>
      </c>
      <c r="G117" s="18" t="s">
        <v>130</v>
      </c>
    </row>
    <row r="118" spans="1:7" ht="14.25">
      <c r="A118" s="13">
        <v>1116</v>
      </c>
      <c r="B118" s="14">
        <v>1</v>
      </c>
      <c r="C118" s="14">
        <v>4</v>
      </c>
      <c r="D118" s="15" t="s">
        <v>150</v>
      </c>
      <c r="E118" s="16">
        <v>116</v>
      </c>
      <c r="F118" s="17" t="s">
        <v>278</v>
      </c>
      <c r="G118" s="18" t="s">
        <v>131</v>
      </c>
    </row>
    <row r="119" spans="1:7" ht="14.25">
      <c r="A119" s="13">
        <v>1117</v>
      </c>
      <c r="B119" s="14">
        <v>1</v>
      </c>
      <c r="C119" s="14">
        <v>4</v>
      </c>
      <c r="D119" s="15" t="s">
        <v>150</v>
      </c>
      <c r="E119" s="16">
        <v>117</v>
      </c>
      <c r="F119" s="17" t="s">
        <v>164</v>
      </c>
      <c r="G119" s="18" t="s">
        <v>135</v>
      </c>
    </row>
    <row r="120" spans="1:7" ht="14.25">
      <c r="A120" s="13">
        <v>1118</v>
      </c>
      <c r="B120" s="14">
        <v>1</v>
      </c>
      <c r="C120" s="14">
        <v>4</v>
      </c>
      <c r="D120" s="15" t="s">
        <v>150</v>
      </c>
      <c r="E120" s="16">
        <v>118</v>
      </c>
      <c r="F120" s="17" t="s">
        <v>39</v>
      </c>
      <c r="G120" s="18" t="s">
        <v>137</v>
      </c>
    </row>
    <row r="121" spans="1:7" ht="14.25">
      <c r="A121" s="13">
        <v>1119</v>
      </c>
      <c r="B121" s="14">
        <v>1</v>
      </c>
      <c r="C121" s="14">
        <v>4</v>
      </c>
      <c r="D121" s="15" t="s">
        <v>150</v>
      </c>
      <c r="E121" s="16">
        <v>119</v>
      </c>
      <c r="F121" s="17" t="s">
        <v>218</v>
      </c>
      <c r="G121" s="18" t="s">
        <v>154</v>
      </c>
    </row>
    <row r="122" spans="1:7" ht="14.25">
      <c r="A122" s="13">
        <v>1120</v>
      </c>
      <c r="B122" s="14">
        <v>1</v>
      </c>
      <c r="C122" s="14">
        <v>4</v>
      </c>
      <c r="D122" s="15" t="s">
        <v>150</v>
      </c>
      <c r="E122" s="16">
        <v>120</v>
      </c>
      <c r="F122" s="17" t="s">
        <v>41</v>
      </c>
      <c r="G122" s="18" t="s">
        <v>139</v>
      </c>
    </row>
    <row r="123" spans="1:7" ht="14.25">
      <c r="A123" s="13">
        <v>1121</v>
      </c>
      <c r="B123" s="14">
        <v>1</v>
      </c>
      <c r="C123" s="14">
        <v>4</v>
      </c>
      <c r="D123" s="15" t="s">
        <v>150</v>
      </c>
      <c r="E123" s="16">
        <v>121</v>
      </c>
      <c r="F123" s="17" t="s">
        <v>172</v>
      </c>
      <c r="G123" s="18" t="s">
        <v>165</v>
      </c>
    </row>
    <row r="124" spans="1:7" ht="14.25">
      <c r="A124" s="13">
        <v>1122</v>
      </c>
      <c r="B124" s="14">
        <v>1</v>
      </c>
      <c r="C124" s="14">
        <v>4</v>
      </c>
      <c r="D124" s="15" t="s">
        <v>150</v>
      </c>
      <c r="E124" s="16">
        <v>122</v>
      </c>
      <c r="F124" s="17" t="s">
        <v>42</v>
      </c>
      <c r="G124" s="18" t="s">
        <v>141</v>
      </c>
    </row>
    <row r="125" spans="1:7" ht="14.25">
      <c r="A125" s="13">
        <v>1123</v>
      </c>
      <c r="B125" s="14">
        <v>1</v>
      </c>
      <c r="C125" s="14">
        <v>4</v>
      </c>
      <c r="D125" s="15" t="s">
        <v>150</v>
      </c>
      <c r="E125" s="16">
        <v>123</v>
      </c>
      <c r="F125" s="17" t="s">
        <v>43</v>
      </c>
      <c r="G125" s="18" t="s">
        <v>142</v>
      </c>
    </row>
    <row r="126" spans="1:7" ht="14.25">
      <c r="A126" s="13">
        <v>1124</v>
      </c>
      <c r="B126" s="14">
        <v>1</v>
      </c>
      <c r="C126" s="14">
        <v>4</v>
      </c>
      <c r="D126" s="15" t="s">
        <v>150</v>
      </c>
      <c r="E126" s="16">
        <v>124</v>
      </c>
      <c r="F126" s="17" t="s">
        <v>219</v>
      </c>
      <c r="G126" s="18" t="s">
        <v>144</v>
      </c>
    </row>
    <row r="127" spans="1:7" ht="14.25">
      <c r="A127" s="13">
        <v>1125</v>
      </c>
      <c r="B127" s="14">
        <v>1</v>
      </c>
      <c r="C127" s="14">
        <v>4</v>
      </c>
      <c r="D127" s="15" t="s">
        <v>150</v>
      </c>
      <c r="E127" s="16">
        <v>125</v>
      </c>
      <c r="F127" s="17" t="s">
        <v>166</v>
      </c>
      <c r="G127" s="18" t="s">
        <v>167</v>
      </c>
    </row>
    <row r="128" spans="1:7" ht="14.25">
      <c r="A128" s="13">
        <v>1126</v>
      </c>
      <c r="B128" s="14">
        <v>1</v>
      </c>
      <c r="C128" s="14">
        <v>4</v>
      </c>
      <c r="D128" s="15" t="s">
        <v>150</v>
      </c>
      <c r="E128" s="16">
        <v>126</v>
      </c>
      <c r="F128" s="17" t="s">
        <v>46</v>
      </c>
      <c r="G128" s="18" t="s">
        <v>168</v>
      </c>
    </row>
    <row r="129" spans="1:7" ht="14.25">
      <c r="A129" s="13">
        <v>1127</v>
      </c>
      <c r="B129" s="14">
        <v>1</v>
      </c>
      <c r="C129" s="14">
        <v>4</v>
      </c>
      <c r="D129" s="15" t="s">
        <v>150</v>
      </c>
      <c r="E129" s="16">
        <v>127</v>
      </c>
      <c r="F129" s="17" t="s">
        <v>47</v>
      </c>
      <c r="G129" s="18" t="s">
        <v>169</v>
      </c>
    </row>
    <row r="130" spans="1:7" ht="14.25">
      <c r="A130" s="13">
        <v>1128</v>
      </c>
      <c r="B130" s="14">
        <v>1</v>
      </c>
      <c r="C130" s="14">
        <v>4</v>
      </c>
      <c r="D130" s="15" t="s">
        <v>150</v>
      </c>
      <c r="E130" s="16">
        <v>128</v>
      </c>
      <c r="F130" s="17" t="s">
        <v>49</v>
      </c>
      <c r="G130" s="18" t="s">
        <v>170</v>
      </c>
    </row>
    <row r="131" spans="1:7" ht="14.25">
      <c r="A131" s="13">
        <v>1129</v>
      </c>
      <c r="B131" s="14">
        <v>1</v>
      </c>
      <c r="C131" s="14">
        <v>4</v>
      </c>
      <c r="D131" s="15" t="s">
        <v>150</v>
      </c>
      <c r="E131" s="16">
        <v>129</v>
      </c>
      <c r="F131" s="17" t="s">
        <v>239</v>
      </c>
      <c r="G131" s="18" t="s">
        <v>241</v>
      </c>
    </row>
    <row r="132" spans="1:7" ht="14.25">
      <c r="A132" s="13">
        <v>1130</v>
      </c>
      <c r="B132" s="14">
        <v>1</v>
      </c>
      <c r="C132" s="14">
        <v>4</v>
      </c>
      <c r="D132" s="15" t="s">
        <v>150</v>
      </c>
      <c r="E132" s="16">
        <v>130</v>
      </c>
      <c r="F132" s="17" t="s">
        <v>220</v>
      </c>
      <c r="G132" s="18" t="s">
        <v>153</v>
      </c>
    </row>
    <row r="133" spans="1:7" ht="15" thickBot="1">
      <c r="A133" s="13">
        <v>1131</v>
      </c>
      <c r="B133" s="20">
        <v>1</v>
      </c>
      <c r="C133" s="20">
        <v>4</v>
      </c>
      <c r="D133" s="21" t="s">
        <v>150</v>
      </c>
      <c r="E133" s="16">
        <v>131</v>
      </c>
      <c r="F133" s="22" t="s">
        <v>221</v>
      </c>
      <c r="G133" s="23" t="s">
        <v>155</v>
      </c>
    </row>
  </sheetData>
  <sortState ref="B3:G134">
    <sortCondition ref="C3:C134"/>
  </sortState>
  <phoneticPr fontId="2"/>
  <pageMargins left="0.56999999999999995" right="0.70866141732283472" top="0.53" bottom="0.57999999999999996" header="0.31496062992125984" footer="0.31496062992125984"/>
  <pageSetup paperSize="12" scale="85"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zoomScale="60" zoomScaleNormal="100" workbookViewId="0">
      <selection activeCell="AD13" sqref="AD13:AK52"/>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184</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1001</v>
      </c>
      <c r="B13" s="39"/>
      <c r="C13" s="26"/>
      <c r="D13" s="53">
        <v>1</v>
      </c>
      <c r="E13" s="54"/>
      <c r="F13" s="54"/>
      <c r="G13" s="55" t="str">
        <f>VLOOKUP(A13,'１年'!$A$3:$G$133,6)</f>
        <v>顕微鏡観察で、レンズを高倍率にするほど視界の明るさはどうなるか？</v>
      </c>
      <c r="H13" s="55"/>
      <c r="I13" s="55"/>
      <c r="J13" s="55"/>
      <c r="K13" s="55"/>
      <c r="L13" s="55"/>
      <c r="M13" s="55"/>
      <c r="N13" s="55"/>
      <c r="O13" s="55"/>
      <c r="P13" s="55"/>
      <c r="Q13" s="55"/>
      <c r="R13" s="55"/>
      <c r="S13" s="55"/>
      <c r="T13" s="55"/>
      <c r="U13" s="55"/>
      <c r="V13" s="55"/>
      <c r="W13" s="55"/>
      <c r="X13" s="55"/>
      <c r="Y13" s="55"/>
      <c r="Z13" s="55"/>
      <c r="AA13" s="55"/>
      <c r="AB13" s="55"/>
      <c r="AC13" s="55"/>
      <c r="AD13" s="57" t="s">
        <v>282</v>
      </c>
      <c r="AE13" s="57"/>
      <c r="AF13" s="57"/>
      <c r="AG13" s="57"/>
      <c r="AH13" s="57"/>
      <c r="AI13" s="57"/>
      <c r="AJ13" s="57"/>
      <c r="AK13" s="58"/>
      <c r="AN13" s="35" t="str">
        <f>VLOOKUP(A13,'１年'!$A$3:$G$133,7)</f>
        <v>暗くなる</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1002</v>
      </c>
      <c r="B15" s="39"/>
      <c r="C15" s="26"/>
      <c r="D15" s="43">
        <v>2</v>
      </c>
      <c r="E15" s="44"/>
      <c r="F15" s="44"/>
      <c r="G15" s="56" t="str">
        <f>VLOOKUP(A15,'１年'!$A$3:$G$133,6)</f>
        <v>顕微鏡からレンズをはずすとき、接眼レンズと対物レンズのどちらから取り外すか？</v>
      </c>
      <c r="H15" s="56"/>
      <c r="I15" s="56"/>
      <c r="J15" s="56"/>
      <c r="K15" s="56"/>
      <c r="L15" s="56"/>
      <c r="M15" s="56"/>
      <c r="N15" s="56"/>
      <c r="O15" s="56"/>
      <c r="P15" s="56"/>
      <c r="Q15" s="56"/>
      <c r="R15" s="56"/>
      <c r="S15" s="56"/>
      <c r="T15" s="56"/>
      <c r="U15" s="56"/>
      <c r="V15" s="56"/>
      <c r="W15" s="56"/>
      <c r="X15" s="56"/>
      <c r="Y15" s="56"/>
      <c r="Z15" s="56"/>
      <c r="AA15" s="56"/>
      <c r="AB15" s="56"/>
      <c r="AC15" s="56"/>
      <c r="AD15" s="59" t="s">
        <v>283</v>
      </c>
      <c r="AE15" s="59"/>
      <c r="AF15" s="59"/>
      <c r="AG15" s="59"/>
      <c r="AH15" s="59"/>
      <c r="AI15" s="59"/>
      <c r="AJ15" s="59"/>
      <c r="AK15" s="60"/>
      <c r="AN15" s="35" t="str">
        <f>VLOOKUP(A15,'１年'!$A$3:$G$133,7)</f>
        <v>対物レンズ</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1003</v>
      </c>
      <c r="B17" s="39"/>
      <c r="C17" s="26"/>
      <c r="D17" s="43">
        <v>3</v>
      </c>
      <c r="E17" s="44"/>
      <c r="F17" s="44"/>
      <c r="G17" s="40" t="str">
        <f>VLOOKUP(A17,'１年'!$A$3:$G$133,6)</f>
        <v>顕微鏡にレンズを取り付けるとき、接眼レンズと対物レンズのどちらから先につけるか？</v>
      </c>
      <c r="H17" s="40"/>
      <c r="I17" s="40"/>
      <c r="J17" s="40"/>
      <c r="K17" s="40"/>
      <c r="L17" s="40"/>
      <c r="M17" s="40"/>
      <c r="N17" s="40"/>
      <c r="O17" s="40"/>
      <c r="P17" s="40"/>
      <c r="Q17" s="40"/>
      <c r="R17" s="40"/>
      <c r="S17" s="40"/>
      <c r="T17" s="40"/>
      <c r="U17" s="40"/>
      <c r="V17" s="40"/>
      <c r="W17" s="40"/>
      <c r="X17" s="40"/>
      <c r="Y17" s="40"/>
      <c r="Z17" s="40"/>
      <c r="AA17" s="40"/>
      <c r="AB17" s="40"/>
      <c r="AC17" s="40"/>
      <c r="AD17" s="41" t="s">
        <v>284</v>
      </c>
      <c r="AE17" s="41"/>
      <c r="AF17" s="41"/>
      <c r="AG17" s="41"/>
      <c r="AH17" s="41"/>
      <c r="AI17" s="41"/>
      <c r="AJ17" s="41"/>
      <c r="AK17" s="42"/>
      <c r="AN17" s="35" t="str">
        <f>VLOOKUP(A17,'１年'!$A$3:$G$133,7)</f>
        <v>接眼レンズ</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1004</v>
      </c>
      <c r="B19" s="39"/>
      <c r="C19" s="26"/>
      <c r="D19" s="43">
        <v>4</v>
      </c>
      <c r="E19" s="44"/>
      <c r="F19" s="44"/>
      <c r="G19" s="40" t="str">
        <f>VLOOKUP(A19,'１年'!$A$3:$G$133,6)</f>
        <v>顕微鏡観察で、10×とかかれた接眼レンズと20と書かれた対物レンズを使うと何倍の倍率か？</v>
      </c>
      <c r="H19" s="40"/>
      <c r="I19" s="40"/>
      <c r="J19" s="40"/>
      <c r="K19" s="40"/>
      <c r="L19" s="40"/>
      <c r="M19" s="40"/>
      <c r="N19" s="40"/>
      <c r="O19" s="40"/>
      <c r="P19" s="40"/>
      <c r="Q19" s="40"/>
      <c r="R19" s="40"/>
      <c r="S19" s="40"/>
      <c r="T19" s="40"/>
      <c r="U19" s="40"/>
      <c r="V19" s="40"/>
      <c r="W19" s="40"/>
      <c r="X19" s="40"/>
      <c r="Y19" s="40"/>
      <c r="Z19" s="40"/>
      <c r="AA19" s="40"/>
      <c r="AB19" s="40"/>
      <c r="AC19" s="40"/>
      <c r="AD19" s="41" t="s">
        <v>285</v>
      </c>
      <c r="AE19" s="41"/>
      <c r="AF19" s="41"/>
      <c r="AG19" s="41"/>
      <c r="AH19" s="41"/>
      <c r="AI19" s="41"/>
      <c r="AJ19" s="41"/>
      <c r="AK19" s="42"/>
      <c r="AN19" s="35" t="str">
        <f>VLOOKUP(A19,'１年'!$A$3:$G$133,7)</f>
        <v>200倍</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1005</v>
      </c>
      <c r="B21" s="39"/>
      <c r="C21" s="26"/>
      <c r="D21" s="43">
        <v>5</v>
      </c>
      <c r="E21" s="44"/>
      <c r="F21" s="44"/>
      <c r="G21" s="40" t="str">
        <f>VLOOKUP(A21,'１年'!$A$3:$G$133,6)</f>
        <v>顕微鏡観察で、レンズを高倍率にするほど視野の広さ（見える範囲）はどうなるか？</v>
      </c>
      <c r="H21" s="40"/>
      <c r="I21" s="40"/>
      <c r="J21" s="40"/>
      <c r="K21" s="40"/>
      <c r="L21" s="40"/>
      <c r="M21" s="40"/>
      <c r="N21" s="40"/>
      <c r="O21" s="40"/>
      <c r="P21" s="40"/>
      <c r="Q21" s="40"/>
      <c r="R21" s="40"/>
      <c r="S21" s="40"/>
      <c r="T21" s="40"/>
      <c r="U21" s="40"/>
      <c r="V21" s="40"/>
      <c r="W21" s="40"/>
      <c r="X21" s="40"/>
      <c r="Y21" s="40"/>
      <c r="Z21" s="40"/>
      <c r="AA21" s="40"/>
      <c r="AB21" s="40"/>
      <c r="AC21" s="40"/>
      <c r="AD21" s="41" t="s">
        <v>286</v>
      </c>
      <c r="AE21" s="41"/>
      <c r="AF21" s="41"/>
      <c r="AG21" s="41"/>
      <c r="AH21" s="41"/>
      <c r="AI21" s="41"/>
      <c r="AJ21" s="41"/>
      <c r="AK21" s="42"/>
      <c r="AN21" s="35" t="str">
        <f>VLOOKUP(A21,'１年'!$A$3:$G$133,7)</f>
        <v>狭くなる</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1006</v>
      </c>
      <c r="B23" s="39"/>
      <c r="C23" s="26"/>
      <c r="D23" s="43">
        <v>6</v>
      </c>
      <c r="E23" s="44"/>
      <c r="F23" s="44"/>
      <c r="G23" s="40" t="str">
        <f>VLOOKUP(A23,'１年'!$A$3:$G$133,6)</f>
        <v>対物レンズとプレパラートは近づけながらピントを合わせるか、遠ざけながら合わせるか？</v>
      </c>
      <c r="H23" s="40"/>
      <c r="I23" s="40"/>
      <c r="J23" s="40"/>
      <c r="K23" s="40"/>
      <c r="L23" s="40"/>
      <c r="M23" s="40"/>
      <c r="N23" s="40"/>
      <c r="O23" s="40"/>
      <c r="P23" s="40"/>
      <c r="Q23" s="40"/>
      <c r="R23" s="40"/>
      <c r="S23" s="40"/>
      <c r="T23" s="40"/>
      <c r="U23" s="40"/>
      <c r="V23" s="40"/>
      <c r="W23" s="40"/>
      <c r="X23" s="40"/>
      <c r="Y23" s="40"/>
      <c r="Z23" s="40"/>
      <c r="AA23" s="40"/>
      <c r="AB23" s="40"/>
      <c r="AC23" s="40"/>
      <c r="AD23" s="41" t="s">
        <v>287</v>
      </c>
      <c r="AE23" s="41"/>
      <c r="AF23" s="41"/>
      <c r="AG23" s="41"/>
      <c r="AH23" s="41"/>
      <c r="AI23" s="41"/>
      <c r="AJ23" s="41"/>
      <c r="AK23" s="42"/>
      <c r="AN23" s="35" t="str">
        <f>VLOOKUP(A23,'１年'!$A$3:$G$133,7)</f>
        <v>遠ざけながら合わせる</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1007</v>
      </c>
      <c r="B25" s="39"/>
      <c r="C25" s="26"/>
      <c r="D25" s="43">
        <v>7</v>
      </c>
      <c r="E25" s="44"/>
      <c r="F25" s="44"/>
      <c r="G25" s="40" t="str">
        <f>VLOOKUP(A25,'１年'!$A$3:$G$133,6)</f>
        <v>花のつくりで、めしべのもとのふくらんだ部分を何というか？</v>
      </c>
      <c r="H25" s="40"/>
      <c r="I25" s="40"/>
      <c r="J25" s="40"/>
      <c r="K25" s="40"/>
      <c r="L25" s="40"/>
      <c r="M25" s="40"/>
      <c r="N25" s="40"/>
      <c r="O25" s="40"/>
      <c r="P25" s="40"/>
      <c r="Q25" s="40"/>
      <c r="R25" s="40"/>
      <c r="S25" s="40"/>
      <c r="T25" s="40"/>
      <c r="U25" s="40"/>
      <c r="V25" s="40"/>
      <c r="W25" s="40"/>
      <c r="X25" s="40"/>
      <c r="Y25" s="40"/>
      <c r="Z25" s="40"/>
      <c r="AA25" s="40"/>
      <c r="AB25" s="40"/>
      <c r="AC25" s="40"/>
      <c r="AD25" s="41" t="s">
        <v>288</v>
      </c>
      <c r="AE25" s="41"/>
      <c r="AF25" s="41"/>
      <c r="AG25" s="41"/>
      <c r="AH25" s="41"/>
      <c r="AI25" s="41"/>
      <c r="AJ25" s="41"/>
      <c r="AK25" s="42"/>
      <c r="AN25" s="35" t="str">
        <f>VLOOKUP(A25,'１年'!$A$3:$G$133,7)</f>
        <v>子房</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1008</v>
      </c>
      <c r="B27" s="39"/>
      <c r="C27" s="26"/>
      <c r="D27" s="43">
        <v>8</v>
      </c>
      <c r="E27" s="44"/>
      <c r="F27" s="44"/>
      <c r="G27" s="40" t="str">
        <f>VLOOKUP(A27,'１年'!$A$3:$G$133,6)</f>
        <v>炭素は生物の「呼吸」により大気中に放出される。植物が炭素を取り入れるのは何というはたらきか？</v>
      </c>
      <c r="H27" s="40"/>
      <c r="I27" s="40"/>
      <c r="J27" s="40"/>
      <c r="K27" s="40"/>
      <c r="L27" s="40"/>
      <c r="M27" s="40"/>
      <c r="N27" s="40"/>
      <c r="O27" s="40"/>
      <c r="P27" s="40"/>
      <c r="Q27" s="40"/>
      <c r="R27" s="40"/>
      <c r="S27" s="40"/>
      <c r="T27" s="40"/>
      <c r="U27" s="40"/>
      <c r="V27" s="40"/>
      <c r="W27" s="40"/>
      <c r="X27" s="40"/>
      <c r="Y27" s="40"/>
      <c r="Z27" s="40"/>
      <c r="AA27" s="40"/>
      <c r="AB27" s="40"/>
      <c r="AC27" s="40"/>
      <c r="AD27" s="41" t="s">
        <v>289</v>
      </c>
      <c r="AE27" s="41"/>
      <c r="AF27" s="41"/>
      <c r="AG27" s="41"/>
      <c r="AH27" s="41"/>
      <c r="AI27" s="41"/>
      <c r="AJ27" s="41"/>
      <c r="AK27" s="42"/>
      <c r="AN27" s="35" t="str">
        <f>VLOOKUP(A27,'１年'!$A$3:$G$133,7)</f>
        <v>光合成</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1009</v>
      </c>
      <c r="B29" s="39"/>
      <c r="C29" s="26"/>
      <c r="D29" s="43">
        <v>9</v>
      </c>
      <c r="E29" s="44"/>
      <c r="F29" s="44"/>
      <c r="G29" s="40" t="str">
        <f>VLOOKUP(A29,'１年'!$A$3:$G$133,6)</f>
        <v>根、茎、葉を通してつながっていて、根から吸収した水や養分を通す管を何というか？（茎の内側にある）</v>
      </c>
      <c r="H29" s="40"/>
      <c r="I29" s="40"/>
      <c r="J29" s="40"/>
      <c r="K29" s="40"/>
      <c r="L29" s="40"/>
      <c r="M29" s="40"/>
      <c r="N29" s="40"/>
      <c r="O29" s="40"/>
      <c r="P29" s="40"/>
      <c r="Q29" s="40"/>
      <c r="R29" s="40"/>
      <c r="S29" s="40"/>
      <c r="T29" s="40"/>
      <c r="U29" s="40"/>
      <c r="V29" s="40"/>
      <c r="W29" s="40"/>
      <c r="X29" s="40"/>
      <c r="Y29" s="40"/>
      <c r="Z29" s="40"/>
      <c r="AA29" s="40"/>
      <c r="AB29" s="40"/>
      <c r="AC29" s="40"/>
      <c r="AD29" s="41" t="s">
        <v>290</v>
      </c>
      <c r="AE29" s="41"/>
      <c r="AF29" s="41"/>
      <c r="AG29" s="41"/>
      <c r="AH29" s="41"/>
      <c r="AI29" s="41"/>
      <c r="AJ29" s="41"/>
      <c r="AK29" s="42"/>
      <c r="AN29" s="35" t="str">
        <f>VLOOKUP(A29,'１年'!$A$3:$G$133,7)</f>
        <v>道管</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1010</v>
      </c>
      <c r="B31" s="39"/>
      <c r="C31" s="26"/>
      <c r="D31" s="43">
        <v>10</v>
      </c>
      <c r="E31" s="44"/>
      <c r="F31" s="44"/>
      <c r="G31" s="40" t="str">
        <f>VLOOKUP(A31,'１年'!$A$3:$G$133,6)</f>
        <v>被子植物の仲間のうち、芽ばえの子葉が1枚で、ひげ根をもつ仲間を何というか？</v>
      </c>
      <c r="H31" s="40"/>
      <c r="I31" s="40"/>
      <c r="J31" s="40"/>
      <c r="K31" s="40"/>
      <c r="L31" s="40"/>
      <c r="M31" s="40"/>
      <c r="N31" s="40"/>
      <c r="O31" s="40"/>
      <c r="P31" s="40"/>
      <c r="Q31" s="40"/>
      <c r="R31" s="40"/>
      <c r="S31" s="40"/>
      <c r="T31" s="40"/>
      <c r="U31" s="40"/>
      <c r="V31" s="40"/>
      <c r="W31" s="40"/>
      <c r="X31" s="40"/>
      <c r="Y31" s="40"/>
      <c r="Z31" s="40"/>
      <c r="AA31" s="40"/>
      <c r="AB31" s="40"/>
      <c r="AC31" s="40"/>
      <c r="AD31" s="41" t="s">
        <v>291</v>
      </c>
      <c r="AE31" s="41"/>
      <c r="AF31" s="41"/>
      <c r="AG31" s="41"/>
      <c r="AH31" s="41"/>
      <c r="AI31" s="41"/>
      <c r="AJ31" s="41"/>
      <c r="AK31" s="42"/>
      <c r="AN31" s="35" t="str">
        <f>VLOOKUP(A31,'１年'!$A$3:$G$133,7)</f>
        <v>単子葉類</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1011</v>
      </c>
      <c r="B33" s="39"/>
      <c r="C33" s="26"/>
      <c r="D33" s="43">
        <v>11</v>
      </c>
      <c r="E33" s="44"/>
      <c r="F33" s="44"/>
      <c r="G33" s="40" t="str">
        <f>VLOOKUP(A33,'１年'!$A$3:$G$133,6)</f>
        <v>被子植物の仲間のうち、芽ばえの子葉が2枚で、根が主根、側根からなる仲間を何というか？</v>
      </c>
      <c r="H33" s="40"/>
      <c r="I33" s="40"/>
      <c r="J33" s="40"/>
      <c r="K33" s="40"/>
      <c r="L33" s="40"/>
      <c r="M33" s="40"/>
      <c r="N33" s="40"/>
      <c r="O33" s="40"/>
      <c r="P33" s="40"/>
      <c r="Q33" s="40"/>
      <c r="R33" s="40"/>
      <c r="S33" s="40"/>
      <c r="T33" s="40"/>
      <c r="U33" s="40"/>
      <c r="V33" s="40"/>
      <c r="W33" s="40"/>
      <c r="X33" s="40"/>
      <c r="Y33" s="40"/>
      <c r="Z33" s="40"/>
      <c r="AA33" s="40"/>
      <c r="AB33" s="40"/>
      <c r="AC33" s="40"/>
      <c r="AD33" s="41" t="s">
        <v>292</v>
      </c>
      <c r="AE33" s="41"/>
      <c r="AF33" s="41"/>
      <c r="AG33" s="41"/>
      <c r="AH33" s="41"/>
      <c r="AI33" s="41"/>
      <c r="AJ33" s="41"/>
      <c r="AK33" s="42"/>
      <c r="AN33" s="35" t="str">
        <f>VLOOKUP(A33,'１年'!$A$3:$G$133,7)</f>
        <v>双子葉類</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1012</v>
      </c>
      <c r="B35" s="39"/>
      <c r="C35" s="26"/>
      <c r="D35" s="43">
        <v>12</v>
      </c>
      <c r="E35" s="44"/>
      <c r="F35" s="44"/>
      <c r="G35" s="40" t="str">
        <f>VLOOKUP(A35,'１年'!$A$3:$G$133,6)</f>
        <v>花のつくりで、おしべの先の小さな袋を何というか？</v>
      </c>
      <c r="H35" s="40"/>
      <c r="I35" s="40"/>
      <c r="J35" s="40"/>
      <c r="K35" s="40"/>
      <c r="L35" s="40"/>
      <c r="M35" s="40"/>
      <c r="N35" s="40"/>
      <c r="O35" s="40"/>
      <c r="P35" s="40"/>
      <c r="Q35" s="40"/>
      <c r="R35" s="40"/>
      <c r="S35" s="40"/>
      <c r="T35" s="40"/>
      <c r="U35" s="40"/>
      <c r="V35" s="40"/>
      <c r="W35" s="40"/>
      <c r="X35" s="40"/>
      <c r="Y35" s="40"/>
      <c r="Z35" s="40"/>
      <c r="AA35" s="40"/>
      <c r="AB35" s="40"/>
      <c r="AC35" s="40"/>
      <c r="AD35" s="41" t="s">
        <v>293</v>
      </c>
      <c r="AE35" s="41"/>
      <c r="AF35" s="41"/>
      <c r="AG35" s="41"/>
      <c r="AH35" s="41"/>
      <c r="AI35" s="41"/>
      <c r="AJ35" s="41"/>
      <c r="AK35" s="42"/>
      <c r="AN35" s="35" t="str">
        <f>VLOOKUP(A35,'１年'!$A$3:$G$133,7)</f>
        <v>葯（やく）</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1013</v>
      </c>
      <c r="B37" s="39"/>
      <c r="C37" s="26"/>
      <c r="D37" s="43">
        <v>13</v>
      </c>
      <c r="E37" s="44"/>
      <c r="F37" s="44"/>
      <c r="G37" s="40" t="str">
        <f>VLOOKUP(A37,'１年'!$A$3:$G$133,6)</f>
        <v>植物が、昼も夜もおこなう、酸素を取り入れて二酸化炭素を放出するはたらきを何というか？</v>
      </c>
      <c r="H37" s="40"/>
      <c r="I37" s="40"/>
      <c r="J37" s="40"/>
      <c r="K37" s="40"/>
      <c r="L37" s="40"/>
      <c r="M37" s="40"/>
      <c r="N37" s="40"/>
      <c r="O37" s="40"/>
      <c r="P37" s="40"/>
      <c r="Q37" s="40"/>
      <c r="R37" s="40"/>
      <c r="S37" s="40"/>
      <c r="T37" s="40"/>
      <c r="U37" s="40"/>
      <c r="V37" s="40"/>
      <c r="W37" s="40"/>
      <c r="X37" s="40"/>
      <c r="Y37" s="40"/>
      <c r="Z37" s="40"/>
      <c r="AA37" s="40"/>
      <c r="AB37" s="40"/>
      <c r="AC37" s="40"/>
      <c r="AD37" s="41" t="s">
        <v>294</v>
      </c>
      <c r="AE37" s="41"/>
      <c r="AF37" s="41"/>
      <c r="AG37" s="41"/>
      <c r="AH37" s="41"/>
      <c r="AI37" s="41"/>
      <c r="AJ37" s="41"/>
      <c r="AK37" s="42"/>
      <c r="AN37" s="35" t="str">
        <f>VLOOKUP(A37,'１年'!$A$3:$G$133,7)</f>
        <v>呼吸</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1014</v>
      </c>
      <c r="B39" s="39"/>
      <c r="C39" s="26"/>
      <c r="D39" s="43">
        <v>14</v>
      </c>
      <c r="E39" s="44"/>
      <c r="F39" s="44"/>
      <c r="G39" s="40" t="str">
        <f>VLOOKUP(A39,'１年'!$A$3:$G$133,6)</f>
        <v>植物の葉緑体が光を受け二酸化炭素、水からデンプンなどの養分をつくるはたらきを何というか？</v>
      </c>
      <c r="H39" s="40"/>
      <c r="I39" s="40"/>
      <c r="J39" s="40"/>
      <c r="K39" s="40"/>
      <c r="L39" s="40"/>
      <c r="M39" s="40"/>
      <c r="N39" s="40"/>
      <c r="O39" s="40"/>
      <c r="P39" s="40"/>
      <c r="Q39" s="40"/>
      <c r="R39" s="40"/>
      <c r="S39" s="40"/>
      <c r="T39" s="40"/>
      <c r="U39" s="40"/>
      <c r="V39" s="40"/>
      <c r="W39" s="40"/>
      <c r="X39" s="40"/>
      <c r="Y39" s="40"/>
      <c r="Z39" s="40"/>
      <c r="AA39" s="40"/>
      <c r="AB39" s="40"/>
      <c r="AC39" s="40"/>
      <c r="AD39" s="41" t="s">
        <v>289</v>
      </c>
      <c r="AE39" s="41"/>
      <c r="AF39" s="41"/>
      <c r="AG39" s="41"/>
      <c r="AH39" s="41"/>
      <c r="AI39" s="41"/>
      <c r="AJ39" s="41"/>
      <c r="AK39" s="42"/>
      <c r="AN39" s="35" t="str">
        <f>VLOOKUP(A39,'１年'!$A$3:$G$133,7)</f>
        <v>光合成</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1015</v>
      </c>
      <c r="B41" s="39"/>
      <c r="C41" s="26"/>
      <c r="D41" s="43">
        <v>15</v>
      </c>
      <c r="E41" s="44"/>
      <c r="F41" s="44"/>
      <c r="G41" s="40" t="str">
        <f>VLOOKUP(A41,'１年'!$A$3:$G$133,6)</f>
        <v>花などをルーペで観察するとき、ルーペと観察したい物のどちらを前後に動かして観察するか？</v>
      </c>
      <c r="H41" s="40"/>
      <c r="I41" s="40"/>
      <c r="J41" s="40"/>
      <c r="K41" s="40"/>
      <c r="L41" s="40"/>
      <c r="M41" s="40"/>
      <c r="N41" s="40"/>
      <c r="O41" s="40"/>
      <c r="P41" s="40"/>
      <c r="Q41" s="40"/>
      <c r="R41" s="40"/>
      <c r="S41" s="40"/>
      <c r="T41" s="40"/>
      <c r="U41" s="40"/>
      <c r="V41" s="40"/>
      <c r="W41" s="40"/>
      <c r="X41" s="40"/>
      <c r="Y41" s="40"/>
      <c r="Z41" s="40"/>
      <c r="AA41" s="40"/>
      <c r="AB41" s="40"/>
      <c r="AC41" s="40"/>
      <c r="AD41" s="41" t="s">
        <v>295</v>
      </c>
      <c r="AE41" s="41"/>
      <c r="AF41" s="41"/>
      <c r="AG41" s="41"/>
      <c r="AH41" s="41"/>
      <c r="AI41" s="41"/>
      <c r="AJ41" s="41"/>
      <c r="AK41" s="42"/>
      <c r="AN41" s="35" t="str">
        <f>VLOOKUP(A41,'１年'!$A$3:$G$133,7)</f>
        <v>観察したい物</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1016</v>
      </c>
      <c r="B43" s="39"/>
      <c r="C43" s="26"/>
      <c r="D43" s="43">
        <v>16</v>
      </c>
      <c r="E43" s="44"/>
      <c r="F43" s="44"/>
      <c r="G43" s="40" t="str">
        <f>VLOOKUP(A43,'１年'!$A$3:$G$133,6)</f>
        <v>種子植物のうち、胚珠が子房で包まれている植物のなかまを何というか？</v>
      </c>
      <c r="H43" s="40"/>
      <c r="I43" s="40"/>
      <c r="J43" s="40"/>
      <c r="K43" s="40"/>
      <c r="L43" s="40"/>
      <c r="M43" s="40"/>
      <c r="N43" s="40"/>
      <c r="O43" s="40"/>
      <c r="P43" s="40"/>
      <c r="Q43" s="40"/>
      <c r="R43" s="40"/>
      <c r="S43" s="40"/>
      <c r="T43" s="40"/>
      <c r="U43" s="40"/>
      <c r="V43" s="40"/>
      <c r="W43" s="40"/>
      <c r="X43" s="40"/>
      <c r="Y43" s="40"/>
      <c r="Z43" s="40"/>
      <c r="AA43" s="40"/>
      <c r="AB43" s="40"/>
      <c r="AC43" s="40"/>
      <c r="AD43" s="41" t="s">
        <v>296</v>
      </c>
      <c r="AE43" s="41"/>
      <c r="AF43" s="41"/>
      <c r="AG43" s="41"/>
      <c r="AH43" s="41"/>
      <c r="AI43" s="41"/>
      <c r="AJ43" s="41"/>
      <c r="AK43" s="42"/>
      <c r="AN43" s="35" t="str">
        <f>VLOOKUP(A43,'１年'!$A$3:$G$133,7)</f>
        <v>被子植物</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1017</v>
      </c>
      <c r="B45" s="39"/>
      <c r="C45" s="26"/>
      <c r="D45" s="43">
        <v>17</v>
      </c>
      <c r="E45" s="44"/>
      <c r="F45" s="44"/>
      <c r="G45" s="40" t="str">
        <f>VLOOKUP(A45,'１年'!$A$3:$G$133,6)</f>
        <v>花を咲かせ、種子をつくって仲間をふやす植物を何というか？</v>
      </c>
      <c r="H45" s="40"/>
      <c r="I45" s="40"/>
      <c r="J45" s="40"/>
      <c r="K45" s="40"/>
      <c r="L45" s="40"/>
      <c r="M45" s="40"/>
      <c r="N45" s="40"/>
      <c r="O45" s="40"/>
      <c r="P45" s="40"/>
      <c r="Q45" s="40"/>
      <c r="R45" s="40"/>
      <c r="S45" s="40"/>
      <c r="T45" s="40"/>
      <c r="U45" s="40"/>
      <c r="V45" s="40"/>
      <c r="W45" s="40"/>
      <c r="X45" s="40"/>
      <c r="Y45" s="40"/>
      <c r="Z45" s="40"/>
      <c r="AA45" s="40"/>
      <c r="AB45" s="40"/>
      <c r="AC45" s="40"/>
      <c r="AD45" s="41" t="s">
        <v>297</v>
      </c>
      <c r="AE45" s="41"/>
      <c r="AF45" s="41"/>
      <c r="AG45" s="41"/>
      <c r="AH45" s="41"/>
      <c r="AI45" s="41"/>
      <c r="AJ45" s="41"/>
      <c r="AK45" s="42"/>
      <c r="AN45" s="35" t="str">
        <f>VLOOKUP(A45,'１年'!$A$3:$G$133,7)</f>
        <v>種子植物</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1018</v>
      </c>
      <c r="B47" s="39"/>
      <c r="C47" s="26"/>
      <c r="D47" s="43">
        <v>18</v>
      </c>
      <c r="E47" s="44"/>
      <c r="F47" s="44"/>
      <c r="G47" s="40" t="str">
        <f>VLOOKUP(A47,'１年'!$A$3:$G$133,6)</f>
        <v>マツの雌花のりん片の内側についているものはやがて種子になるが、それを何というか？</v>
      </c>
      <c r="H47" s="40"/>
      <c r="I47" s="40"/>
      <c r="J47" s="40"/>
      <c r="K47" s="40"/>
      <c r="L47" s="40"/>
      <c r="M47" s="40"/>
      <c r="N47" s="40"/>
      <c r="O47" s="40"/>
      <c r="P47" s="40"/>
      <c r="Q47" s="40"/>
      <c r="R47" s="40"/>
      <c r="S47" s="40"/>
      <c r="T47" s="40"/>
      <c r="U47" s="40"/>
      <c r="V47" s="40"/>
      <c r="W47" s="40"/>
      <c r="X47" s="40"/>
      <c r="Y47" s="40"/>
      <c r="Z47" s="40"/>
      <c r="AA47" s="40"/>
      <c r="AB47" s="40"/>
      <c r="AC47" s="40"/>
      <c r="AD47" s="41" t="s">
        <v>298</v>
      </c>
      <c r="AE47" s="41"/>
      <c r="AF47" s="41"/>
      <c r="AG47" s="41"/>
      <c r="AH47" s="41"/>
      <c r="AI47" s="41"/>
      <c r="AJ47" s="41"/>
      <c r="AK47" s="42"/>
      <c r="AN47" s="35" t="str">
        <f>VLOOKUP(A47,'１年'!$A$3:$G$133,7)</f>
        <v>胚珠</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1019</v>
      </c>
      <c r="B49" s="39"/>
      <c r="C49" s="26"/>
      <c r="D49" s="43">
        <v>19</v>
      </c>
      <c r="E49" s="44"/>
      <c r="F49" s="44"/>
      <c r="G49" s="40" t="str">
        <f>VLOOKUP(A49,'１年'!$A$3:$G$133,6)</f>
        <v>マツの雄花のりん片の外側についており、花粉が入っている部分を何というか？</v>
      </c>
      <c r="H49" s="40"/>
      <c r="I49" s="40"/>
      <c r="J49" s="40"/>
      <c r="K49" s="40"/>
      <c r="L49" s="40"/>
      <c r="M49" s="40"/>
      <c r="N49" s="40"/>
      <c r="O49" s="40"/>
      <c r="P49" s="40"/>
      <c r="Q49" s="40"/>
      <c r="R49" s="40"/>
      <c r="S49" s="40"/>
      <c r="T49" s="40"/>
      <c r="U49" s="40"/>
      <c r="V49" s="40"/>
      <c r="W49" s="40"/>
      <c r="X49" s="40"/>
      <c r="Y49" s="40"/>
      <c r="Z49" s="40"/>
      <c r="AA49" s="40"/>
      <c r="AB49" s="40"/>
      <c r="AC49" s="40"/>
      <c r="AD49" s="41" t="s">
        <v>299</v>
      </c>
      <c r="AE49" s="41"/>
      <c r="AF49" s="41"/>
      <c r="AG49" s="41"/>
      <c r="AH49" s="41"/>
      <c r="AI49" s="41"/>
      <c r="AJ49" s="41"/>
      <c r="AK49" s="42"/>
      <c r="AN49" s="35" t="str">
        <f>VLOOKUP(A49,'１年'!$A$3:$G$133,7)</f>
        <v>葯（やく）//花粉のう</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1020</v>
      </c>
      <c r="B51" s="39"/>
      <c r="C51" s="26"/>
      <c r="D51" s="43">
        <v>20</v>
      </c>
      <c r="E51" s="44"/>
      <c r="F51" s="44"/>
      <c r="G51" s="40" t="str">
        <f>VLOOKUP(A51,'１年'!$A$3:$G$133,6)</f>
        <v>単子葉類の葉脈は、平行脈か網状脈か？</v>
      </c>
      <c r="H51" s="40"/>
      <c r="I51" s="40"/>
      <c r="J51" s="40"/>
      <c r="K51" s="40"/>
      <c r="L51" s="40"/>
      <c r="M51" s="40"/>
      <c r="N51" s="40"/>
      <c r="O51" s="40"/>
      <c r="P51" s="40"/>
      <c r="Q51" s="40"/>
      <c r="R51" s="40"/>
      <c r="S51" s="40"/>
      <c r="T51" s="40"/>
      <c r="U51" s="40"/>
      <c r="V51" s="40"/>
      <c r="W51" s="40"/>
      <c r="X51" s="40"/>
      <c r="Y51" s="40"/>
      <c r="Z51" s="40"/>
      <c r="AA51" s="40"/>
      <c r="AB51" s="40"/>
      <c r="AC51" s="40"/>
      <c r="AD51" s="41" t="s">
        <v>300</v>
      </c>
      <c r="AE51" s="41"/>
      <c r="AF51" s="41"/>
      <c r="AG51" s="41"/>
      <c r="AH51" s="41"/>
      <c r="AI51" s="41"/>
      <c r="AJ51" s="41"/>
      <c r="AK51" s="42"/>
      <c r="AN51" s="35" t="str">
        <f>VLOOKUP(A51,'１年'!$A$3:$G$133,7)</f>
        <v>平行脈</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C1:AE2"/>
    <mergeCell ref="AN45:AU46"/>
    <mergeCell ref="AN47:AU48"/>
    <mergeCell ref="AN49:AU50"/>
    <mergeCell ref="AN51:AU52"/>
    <mergeCell ref="B4:C5"/>
    <mergeCell ref="AN35:AU36"/>
    <mergeCell ref="AN37:AU38"/>
    <mergeCell ref="AN39:AU40"/>
    <mergeCell ref="AN41:AU42"/>
    <mergeCell ref="AN43:AU44"/>
    <mergeCell ref="AN11:AU12"/>
    <mergeCell ref="AN13:AU14"/>
    <mergeCell ref="AN15:AU16"/>
    <mergeCell ref="AN17:AU18"/>
    <mergeCell ref="AN19:AU20"/>
    <mergeCell ref="AN21:AU22"/>
    <mergeCell ref="AN23:AU24"/>
    <mergeCell ref="AN25:AU26"/>
    <mergeCell ref="E8:AK9"/>
    <mergeCell ref="AN27:AU28"/>
    <mergeCell ref="AN29:AU30"/>
    <mergeCell ref="AN31:AU32"/>
    <mergeCell ref="AN33:AU34"/>
    <mergeCell ref="A51:B52"/>
    <mergeCell ref="D51:F52"/>
    <mergeCell ref="G51:AC52"/>
    <mergeCell ref="AD51:AK52"/>
    <mergeCell ref="A45:B46"/>
    <mergeCell ref="D45:F46"/>
    <mergeCell ref="G45:AC46"/>
    <mergeCell ref="AD45:AK46"/>
    <mergeCell ref="A47:B48"/>
    <mergeCell ref="D47:F48"/>
    <mergeCell ref="G47:AC48"/>
    <mergeCell ref="AD47:AK48"/>
    <mergeCell ref="G25:AC26"/>
    <mergeCell ref="AD25:AK26"/>
    <mergeCell ref="D31:F32"/>
    <mergeCell ref="G31:AC32"/>
    <mergeCell ref="A25:B26"/>
    <mergeCell ref="A27:B28"/>
    <mergeCell ref="A29:B30"/>
    <mergeCell ref="A31:B32"/>
    <mergeCell ref="A49:B50"/>
    <mergeCell ref="D49:F50"/>
    <mergeCell ref="G49:AC50"/>
    <mergeCell ref="AD49:AK50"/>
    <mergeCell ref="A35:B36"/>
    <mergeCell ref="D35:F36"/>
    <mergeCell ref="G35:AC36"/>
    <mergeCell ref="AD35:AK36"/>
    <mergeCell ref="D29:F30"/>
    <mergeCell ref="G29:AC30"/>
    <mergeCell ref="AD29:AK30"/>
    <mergeCell ref="A33:B34"/>
    <mergeCell ref="D33:F34"/>
    <mergeCell ref="G33:AC34"/>
    <mergeCell ref="AD33:AK34"/>
    <mergeCell ref="AD31:AK32"/>
    <mergeCell ref="AD19:AK20"/>
    <mergeCell ref="D21:F22"/>
    <mergeCell ref="D27:F28"/>
    <mergeCell ref="G27:AC28"/>
    <mergeCell ref="A43:B44"/>
    <mergeCell ref="D43:F44"/>
    <mergeCell ref="G43:AC44"/>
    <mergeCell ref="AD43:AK44"/>
    <mergeCell ref="A37:B38"/>
    <mergeCell ref="D37:F38"/>
    <mergeCell ref="G37:AC38"/>
    <mergeCell ref="AD37:AK38"/>
    <mergeCell ref="A39:B40"/>
    <mergeCell ref="D39:F40"/>
    <mergeCell ref="G39:AC40"/>
    <mergeCell ref="AD39:AK40"/>
    <mergeCell ref="A41:B42"/>
    <mergeCell ref="D41:F42"/>
    <mergeCell ref="G41:AC42"/>
    <mergeCell ref="AD41:AK42"/>
    <mergeCell ref="AD27:AK28"/>
    <mergeCell ref="G23:AC24"/>
    <mergeCell ref="AD23:AK24"/>
    <mergeCell ref="D25:F26"/>
    <mergeCell ref="A11:B12"/>
    <mergeCell ref="A13:B14"/>
    <mergeCell ref="A15:B16"/>
    <mergeCell ref="A17:B18"/>
    <mergeCell ref="A19:B20"/>
    <mergeCell ref="A21:B22"/>
    <mergeCell ref="A23:B24"/>
    <mergeCell ref="G21:AC22"/>
    <mergeCell ref="AD21:AK22"/>
    <mergeCell ref="D23:F24"/>
    <mergeCell ref="D11:F12"/>
    <mergeCell ref="G11:AC12"/>
    <mergeCell ref="AD11:AK12"/>
    <mergeCell ref="D13:F14"/>
    <mergeCell ref="G13:AC14"/>
    <mergeCell ref="AD13:AK14"/>
    <mergeCell ref="D15:F16"/>
    <mergeCell ref="G15:AC16"/>
    <mergeCell ref="AD15:AK16"/>
    <mergeCell ref="D17:F18"/>
    <mergeCell ref="G17:AC18"/>
    <mergeCell ref="AD17:AK18"/>
    <mergeCell ref="D19:F20"/>
    <mergeCell ref="G19:AC20"/>
  </mergeCells>
  <phoneticPr fontId="2"/>
  <printOptions horizontalCentered="1" verticalCentered="1"/>
  <pageMargins left="0.7" right="0.7" top="0.75" bottom="0.75" header="0.3" footer="0.3"/>
  <pageSetup paperSize="9" scale="42"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zoomScale="60" zoomScaleNormal="100" workbookViewId="0">
      <selection activeCell="AD13" sqref="AD13:AK52"/>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185</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1021</v>
      </c>
      <c r="B13" s="39"/>
      <c r="C13" s="26"/>
      <c r="D13" s="53">
        <v>21</v>
      </c>
      <c r="E13" s="54"/>
      <c r="F13" s="54"/>
      <c r="G13" s="55" t="str">
        <f>VLOOKUP(A13,'１年'!$A$3:$G$133,6)</f>
        <v>茎の横断面の維管束がバラバラでなく、輪の形に並んでいるのは、単子葉類か双子葉類か？</v>
      </c>
      <c r="H13" s="55"/>
      <c r="I13" s="55"/>
      <c r="J13" s="55"/>
      <c r="K13" s="55"/>
      <c r="L13" s="55"/>
      <c r="M13" s="55"/>
      <c r="N13" s="55"/>
      <c r="O13" s="55"/>
      <c r="P13" s="55"/>
      <c r="Q13" s="55"/>
      <c r="R13" s="55"/>
      <c r="S13" s="55"/>
      <c r="T13" s="55"/>
      <c r="U13" s="55"/>
      <c r="V13" s="55"/>
      <c r="W13" s="55"/>
      <c r="X13" s="55"/>
      <c r="Y13" s="55"/>
      <c r="Z13" s="55"/>
      <c r="AA13" s="55"/>
      <c r="AB13" s="55"/>
      <c r="AC13" s="55"/>
      <c r="AD13" s="57" t="s">
        <v>292</v>
      </c>
      <c r="AE13" s="57"/>
      <c r="AF13" s="57"/>
      <c r="AG13" s="57"/>
      <c r="AH13" s="57"/>
      <c r="AI13" s="57"/>
      <c r="AJ13" s="57"/>
      <c r="AK13" s="58"/>
      <c r="AN13" s="35" t="str">
        <f>VLOOKUP(A13,'１年'!$A$3:$G$133,7)</f>
        <v>双子葉類</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1022</v>
      </c>
      <c r="B15" s="39"/>
      <c r="C15" s="26"/>
      <c r="D15" s="43">
        <v>22</v>
      </c>
      <c r="E15" s="44"/>
      <c r="F15" s="44"/>
      <c r="G15" s="56" t="str">
        <f>VLOOKUP(A15,'１年'!$A$3:$G$133,6)</f>
        <v>種子植物のうち、子房がなく胚珠がむき出しになっている植物のなかまを何というか？</v>
      </c>
      <c r="H15" s="56"/>
      <c r="I15" s="56"/>
      <c r="J15" s="56"/>
      <c r="K15" s="56"/>
      <c r="L15" s="56"/>
      <c r="M15" s="56"/>
      <c r="N15" s="56"/>
      <c r="O15" s="56"/>
      <c r="P15" s="56"/>
      <c r="Q15" s="56"/>
      <c r="R15" s="56"/>
      <c r="S15" s="56"/>
      <c r="T15" s="56"/>
      <c r="U15" s="56"/>
      <c r="V15" s="56"/>
      <c r="W15" s="56"/>
      <c r="X15" s="56"/>
      <c r="Y15" s="56"/>
      <c r="Z15" s="56"/>
      <c r="AA15" s="56"/>
      <c r="AB15" s="56"/>
      <c r="AC15" s="56"/>
      <c r="AD15" s="59" t="s">
        <v>301</v>
      </c>
      <c r="AE15" s="59"/>
      <c r="AF15" s="59"/>
      <c r="AG15" s="59"/>
      <c r="AH15" s="59"/>
      <c r="AI15" s="59"/>
      <c r="AJ15" s="59"/>
      <c r="AK15" s="60"/>
      <c r="AN15" s="35" t="str">
        <f>VLOOKUP(A15,'１年'!$A$3:$G$133,7)</f>
        <v>裸子植物</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1023</v>
      </c>
      <c r="B17" s="39"/>
      <c r="C17" s="26"/>
      <c r="D17" s="53">
        <v>23</v>
      </c>
      <c r="E17" s="54"/>
      <c r="F17" s="54"/>
      <c r="G17" s="40" t="str">
        <f>VLOOKUP(A17,'１年'!$A$3:$G$133,6)</f>
        <v>緑色のBTB溶液を入れた試験管にオオカナダモを入れて密閉し光を遮断すると何色に変わるか？</v>
      </c>
      <c r="H17" s="40"/>
      <c r="I17" s="40"/>
      <c r="J17" s="40"/>
      <c r="K17" s="40"/>
      <c r="L17" s="40"/>
      <c r="M17" s="40"/>
      <c r="N17" s="40"/>
      <c r="O17" s="40"/>
      <c r="P17" s="40"/>
      <c r="Q17" s="40"/>
      <c r="R17" s="40"/>
      <c r="S17" s="40"/>
      <c r="T17" s="40"/>
      <c r="U17" s="40"/>
      <c r="V17" s="40"/>
      <c r="W17" s="40"/>
      <c r="X17" s="40"/>
      <c r="Y17" s="40"/>
      <c r="Z17" s="40"/>
      <c r="AA17" s="40"/>
      <c r="AB17" s="40"/>
      <c r="AC17" s="40"/>
      <c r="AD17" s="41" t="s">
        <v>302</v>
      </c>
      <c r="AE17" s="41"/>
      <c r="AF17" s="41"/>
      <c r="AG17" s="41"/>
      <c r="AH17" s="41"/>
      <c r="AI17" s="41"/>
      <c r="AJ17" s="41"/>
      <c r="AK17" s="42"/>
      <c r="AN17" s="35" t="str">
        <f>VLOOKUP(A17,'１年'!$A$3:$G$133,7)</f>
        <v>黄色</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1024</v>
      </c>
      <c r="B19" s="39"/>
      <c r="C19" s="26"/>
      <c r="D19" s="43">
        <v>24</v>
      </c>
      <c r="E19" s="44"/>
      <c r="F19" s="44"/>
      <c r="G19" s="40" t="str">
        <f>VLOOKUP(A19,'１年'!$A$3:$G$133,6)</f>
        <v>葉の裏の表皮に多く見られ、二酸化炭素や酸素、水蒸気などの出入り口になる小さなあなを何というか？</v>
      </c>
      <c r="H19" s="40"/>
      <c r="I19" s="40"/>
      <c r="J19" s="40"/>
      <c r="K19" s="40"/>
      <c r="L19" s="40"/>
      <c r="M19" s="40"/>
      <c r="N19" s="40"/>
      <c r="O19" s="40"/>
      <c r="P19" s="40"/>
      <c r="Q19" s="40"/>
      <c r="R19" s="40"/>
      <c r="S19" s="40"/>
      <c r="T19" s="40"/>
      <c r="U19" s="40"/>
      <c r="V19" s="40"/>
      <c r="W19" s="40"/>
      <c r="X19" s="40"/>
      <c r="Y19" s="40"/>
      <c r="Z19" s="40"/>
      <c r="AA19" s="40"/>
      <c r="AB19" s="40"/>
      <c r="AC19" s="40"/>
      <c r="AD19" s="41" t="s">
        <v>303</v>
      </c>
      <c r="AE19" s="41"/>
      <c r="AF19" s="41"/>
      <c r="AG19" s="41"/>
      <c r="AH19" s="41"/>
      <c r="AI19" s="41"/>
      <c r="AJ19" s="41"/>
      <c r="AK19" s="42"/>
      <c r="AN19" s="35" t="str">
        <f>VLOOKUP(A19,'１年'!$A$3:$G$133,7)</f>
        <v>気孔</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1025</v>
      </c>
      <c r="B21" s="39"/>
      <c r="C21" s="26"/>
      <c r="D21" s="53">
        <v>25</v>
      </c>
      <c r="E21" s="54"/>
      <c r="F21" s="54"/>
      <c r="G21" s="40" t="str">
        <f>VLOOKUP(A21,'１年'!$A$3:$G$133,6)</f>
        <v>若い根の先端に見られ、水や養分を吸収するはたらきをもつ細かい毛のようなものを何というか？</v>
      </c>
      <c r="H21" s="40"/>
      <c r="I21" s="40"/>
      <c r="J21" s="40"/>
      <c r="K21" s="40"/>
      <c r="L21" s="40"/>
      <c r="M21" s="40"/>
      <c r="N21" s="40"/>
      <c r="O21" s="40"/>
      <c r="P21" s="40"/>
      <c r="Q21" s="40"/>
      <c r="R21" s="40"/>
      <c r="S21" s="40"/>
      <c r="T21" s="40"/>
      <c r="U21" s="40"/>
      <c r="V21" s="40"/>
      <c r="W21" s="40"/>
      <c r="X21" s="40"/>
      <c r="Y21" s="40"/>
      <c r="Z21" s="40"/>
      <c r="AA21" s="40"/>
      <c r="AB21" s="40"/>
      <c r="AC21" s="40"/>
      <c r="AD21" s="41" t="s">
        <v>304</v>
      </c>
      <c r="AE21" s="41"/>
      <c r="AF21" s="41"/>
      <c r="AG21" s="41"/>
      <c r="AH21" s="41"/>
      <c r="AI21" s="41"/>
      <c r="AJ21" s="41"/>
      <c r="AK21" s="42"/>
      <c r="AN21" s="35" t="str">
        <f>VLOOKUP(A21,'１年'!$A$3:$G$133,7)</f>
        <v>根毛</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1026</v>
      </c>
      <c r="B23" s="39"/>
      <c r="C23" s="26"/>
      <c r="D23" s="43">
        <v>26</v>
      </c>
      <c r="E23" s="44"/>
      <c r="F23" s="44"/>
      <c r="G23" s="40" t="str">
        <f>VLOOKUP(A23,'１年'!$A$3:$G$133,6)</f>
        <v>花粉がめしべの柱頭につくことを何というか？</v>
      </c>
      <c r="H23" s="40"/>
      <c r="I23" s="40"/>
      <c r="J23" s="40"/>
      <c r="K23" s="40"/>
      <c r="L23" s="40"/>
      <c r="M23" s="40"/>
      <c r="N23" s="40"/>
      <c r="O23" s="40"/>
      <c r="P23" s="40"/>
      <c r="Q23" s="40"/>
      <c r="R23" s="40"/>
      <c r="S23" s="40"/>
      <c r="T23" s="40"/>
      <c r="U23" s="40"/>
      <c r="V23" s="40"/>
      <c r="W23" s="40"/>
      <c r="X23" s="40"/>
      <c r="Y23" s="40"/>
      <c r="Z23" s="40"/>
      <c r="AA23" s="40"/>
      <c r="AB23" s="40"/>
      <c r="AC23" s="40"/>
      <c r="AD23" s="41" t="s">
        <v>305</v>
      </c>
      <c r="AE23" s="41"/>
      <c r="AF23" s="41"/>
      <c r="AG23" s="41"/>
      <c r="AH23" s="41"/>
      <c r="AI23" s="41"/>
      <c r="AJ23" s="41"/>
      <c r="AK23" s="42"/>
      <c r="AN23" s="35" t="str">
        <f>VLOOKUP(A23,'１年'!$A$3:$G$133,7)</f>
        <v>受粉</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1027</v>
      </c>
      <c r="B25" s="39"/>
      <c r="C25" s="26"/>
      <c r="D25" s="53">
        <v>27</v>
      </c>
      <c r="E25" s="54"/>
      <c r="F25" s="54"/>
      <c r="G25" s="40" t="str">
        <f>VLOOKUP(A25,'１年'!$A$3:$G$133,6)</f>
        <v>花粉がめしべの柱頭についたあと、やがて種子になる部分を何というか？</v>
      </c>
      <c r="H25" s="40"/>
      <c r="I25" s="40"/>
      <c r="J25" s="40"/>
      <c r="K25" s="40"/>
      <c r="L25" s="40"/>
      <c r="M25" s="40"/>
      <c r="N25" s="40"/>
      <c r="O25" s="40"/>
      <c r="P25" s="40"/>
      <c r="Q25" s="40"/>
      <c r="R25" s="40"/>
      <c r="S25" s="40"/>
      <c r="T25" s="40"/>
      <c r="U25" s="40"/>
      <c r="V25" s="40"/>
      <c r="W25" s="40"/>
      <c r="X25" s="40"/>
      <c r="Y25" s="40"/>
      <c r="Z25" s="40"/>
      <c r="AA25" s="40"/>
      <c r="AB25" s="40"/>
      <c r="AC25" s="40"/>
      <c r="AD25" s="41" t="s">
        <v>298</v>
      </c>
      <c r="AE25" s="41"/>
      <c r="AF25" s="41"/>
      <c r="AG25" s="41"/>
      <c r="AH25" s="41"/>
      <c r="AI25" s="41"/>
      <c r="AJ25" s="41"/>
      <c r="AK25" s="42"/>
      <c r="AN25" s="35" t="str">
        <f>VLOOKUP(A25,'１年'!$A$3:$G$133,7)</f>
        <v>胚珠</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1028</v>
      </c>
      <c r="B27" s="39"/>
      <c r="C27" s="26"/>
      <c r="D27" s="43">
        <v>28</v>
      </c>
      <c r="E27" s="44"/>
      <c r="F27" s="44"/>
      <c r="G27" s="40" t="str">
        <f>VLOOKUP(A27,'１年'!$A$3:$G$133,6)</f>
        <v>花粉がめしべの柱頭につくと、子房は成長してやがて何になるか？</v>
      </c>
      <c r="H27" s="40"/>
      <c r="I27" s="40"/>
      <c r="J27" s="40"/>
      <c r="K27" s="40"/>
      <c r="L27" s="40"/>
      <c r="M27" s="40"/>
      <c r="N27" s="40"/>
      <c r="O27" s="40"/>
      <c r="P27" s="40"/>
      <c r="Q27" s="40"/>
      <c r="R27" s="40"/>
      <c r="S27" s="40"/>
      <c r="T27" s="40"/>
      <c r="U27" s="40"/>
      <c r="V27" s="40"/>
      <c r="W27" s="40"/>
      <c r="X27" s="40"/>
      <c r="Y27" s="40"/>
      <c r="Z27" s="40"/>
      <c r="AA27" s="40"/>
      <c r="AB27" s="40"/>
      <c r="AC27" s="40"/>
      <c r="AD27" s="41" t="s">
        <v>306</v>
      </c>
      <c r="AE27" s="41"/>
      <c r="AF27" s="41"/>
      <c r="AG27" s="41"/>
      <c r="AH27" s="41"/>
      <c r="AI27" s="41"/>
      <c r="AJ27" s="41"/>
      <c r="AK27" s="42"/>
      <c r="AN27" s="35" t="str">
        <f>VLOOKUP(A27,'１年'!$A$3:$G$133,7)</f>
        <v>果実</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1029</v>
      </c>
      <c r="B29" s="39"/>
      <c r="C29" s="26"/>
      <c r="D29" s="53">
        <v>29</v>
      </c>
      <c r="E29" s="54"/>
      <c r="F29" s="54"/>
      <c r="G29" s="40" t="str">
        <f>VLOOKUP(A29,'１年'!$A$3:$G$133,6)</f>
        <v>根から吸収し、葉へ運ばれた水が、水蒸気となって空気中へ出ていく現象を何というか？</v>
      </c>
      <c r="H29" s="40"/>
      <c r="I29" s="40"/>
      <c r="J29" s="40"/>
      <c r="K29" s="40"/>
      <c r="L29" s="40"/>
      <c r="M29" s="40"/>
      <c r="N29" s="40"/>
      <c r="O29" s="40"/>
      <c r="P29" s="40"/>
      <c r="Q29" s="40"/>
      <c r="R29" s="40"/>
      <c r="S29" s="40"/>
      <c r="T29" s="40"/>
      <c r="U29" s="40"/>
      <c r="V29" s="40"/>
      <c r="W29" s="40"/>
      <c r="X29" s="40"/>
      <c r="Y29" s="40"/>
      <c r="Z29" s="40"/>
      <c r="AA29" s="40"/>
      <c r="AB29" s="40"/>
      <c r="AC29" s="40"/>
      <c r="AD29" s="41" t="s">
        <v>307</v>
      </c>
      <c r="AE29" s="41"/>
      <c r="AF29" s="41"/>
      <c r="AG29" s="41"/>
      <c r="AH29" s="41"/>
      <c r="AI29" s="41"/>
      <c r="AJ29" s="41"/>
      <c r="AK29" s="42"/>
      <c r="AN29" s="35" t="str">
        <f>VLOOKUP(A29,'１年'!$A$3:$G$133,7)</f>
        <v>蒸散</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1030</v>
      </c>
      <c r="B31" s="39"/>
      <c r="C31" s="26"/>
      <c r="D31" s="43">
        <v>30</v>
      </c>
      <c r="E31" s="44"/>
      <c r="F31" s="44"/>
      <c r="G31" s="40" t="str">
        <f>VLOOKUP(A31,'１年'!$A$3:$G$133,6)</f>
        <v>葉に見られる、道管や師管が束のように集まっている部分で、すじのように見えるところは？</v>
      </c>
      <c r="H31" s="40"/>
      <c r="I31" s="40"/>
      <c r="J31" s="40"/>
      <c r="K31" s="40"/>
      <c r="L31" s="40"/>
      <c r="M31" s="40"/>
      <c r="N31" s="40"/>
      <c r="O31" s="40"/>
      <c r="P31" s="40"/>
      <c r="Q31" s="40"/>
      <c r="R31" s="40"/>
      <c r="S31" s="40"/>
      <c r="T31" s="40"/>
      <c r="U31" s="40"/>
      <c r="V31" s="40"/>
      <c r="W31" s="40"/>
      <c r="X31" s="40"/>
      <c r="Y31" s="40"/>
      <c r="Z31" s="40"/>
      <c r="AA31" s="40"/>
      <c r="AB31" s="40"/>
      <c r="AC31" s="40"/>
      <c r="AD31" s="41" t="s">
        <v>308</v>
      </c>
      <c r="AE31" s="41"/>
      <c r="AF31" s="41"/>
      <c r="AG31" s="41"/>
      <c r="AH31" s="41"/>
      <c r="AI31" s="41"/>
      <c r="AJ31" s="41"/>
      <c r="AK31" s="42"/>
      <c r="AN31" s="35" t="str">
        <f>VLOOKUP(A31,'１年'!$A$3:$G$133,7)</f>
        <v>形成層</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1031</v>
      </c>
      <c r="B33" s="39"/>
      <c r="C33" s="26"/>
      <c r="D33" s="53">
        <v>31</v>
      </c>
      <c r="E33" s="54"/>
      <c r="F33" s="54"/>
      <c r="G33" s="40" t="str">
        <f>VLOOKUP(A33,'１年'!$A$3:$G$133,6)</f>
        <v>根、茎、葉を通してつながっていて、葉でつくられた養分を通す管を何というか？</v>
      </c>
      <c r="H33" s="40"/>
      <c r="I33" s="40"/>
      <c r="J33" s="40"/>
      <c r="K33" s="40"/>
      <c r="L33" s="40"/>
      <c r="M33" s="40"/>
      <c r="N33" s="40"/>
      <c r="O33" s="40"/>
      <c r="P33" s="40"/>
      <c r="Q33" s="40"/>
      <c r="R33" s="40"/>
      <c r="S33" s="40"/>
      <c r="T33" s="40"/>
      <c r="U33" s="40"/>
      <c r="V33" s="40"/>
      <c r="W33" s="40"/>
      <c r="X33" s="40"/>
      <c r="Y33" s="40"/>
      <c r="Z33" s="40"/>
      <c r="AA33" s="40"/>
      <c r="AB33" s="40"/>
      <c r="AC33" s="40"/>
      <c r="AD33" s="41" t="s">
        <v>309</v>
      </c>
      <c r="AE33" s="41"/>
      <c r="AF33" s="41"/>
      <c r="AG33" s="41"/>
      <c r="AH33" s="41"/>
      <c r="AI33" s="41"/>
      <c r="AJ33" s="41"/>
      <c r="AK33" s="42"/>
      <c r="AN33" s="35" t="str">
        <f>VLOOKUP(A33,'１年'!$A$3:$G$133,7)</f>
        <v>師管</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1032</v>
      </c>
      <c r="B35" s="39"/>
      <c r="C35" s="26"/>
      <c r="D35" s="43">
        <v>32</v>
      </c>
      <c r="E35" s="44"/>
      <c r="F35" s="44"/>
      <c r="G35" s="40" t="str">
        <f>VLOOKUP(A35,'１年'!$A$3:$G$133,6)</f>
        <v>緑色のBTB溶液を入れた試験管にオオカナダモを入れて密閉し光を日光を当てると何色に変わるか？</v>
      </c>
      <c r="H35" s="40"/>
      <c r="I35" s="40"/>
      <c r="J35" s="40"/>
      <c r="K35" s="40"/>
      <c r="L35" s="40"/>
      <c r="M35" s="40"/>
      <c r="N35" s="40"/>
      <c r="O35" s="40"/>
      <c r="P35" s="40"/>
      <c r="Q35" s="40"/>
      <c r="R35" s="40"/>
      <c r="S35" s="40"/>
      <c r="T35" s="40"/>
      <c r="U35" s="40"/>
      <c r="V35" s="40"/>
      <c r="W35" s="40"/>
      <c r="X35" s="40"/>
      <c r="Y35" s="40"/>
      <c r="Z35" s="40"/>
      <c r="AA35" s="40"/>
      <c r="AB35" s="40"/>
      <c r="AC35" s="40"/>
      <c r="AD35" s="41" t="s">
        <v>310</v>
      </c>
      <c r="AE35" s="41"/>
      <c r="AF35" s="41"/>
      <c r="AG35" s="41"/>
      <c r="AH35" s="41"/>
      <c r="AI35" s="41"/>
      <c r="AJ35" s="41"/>
      <c r="AK35" s="42"/>
      <c r="AN35" s="35" t="str">
        <f>VLOOKUP(A35,'１年'!$A$3:$G$133,7)</f>
        <v>青色</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1033</v>
      </c>
      <c r="B37" s="39"/>
      <c r="C37" s="26"/>
      <c r="D37" s="53">
        <v>33</v>
      </c>
      <c r="E37" s="54"/>
      <c r="F37" s="54"/>
      <c r="G37" s="40" t="str">
        <f>VLOOKUP(A37,'１年'!$A$3:$G$133,6)</f>
        <v>ヨウ素液は何に反応して何色になるか?</v>
      </c>
      <c r="H37" s="40"/>
      <c r="I37" s="40"/>
      <c r="J37" s="40"/>
      <c r="K37" s="40"/>
      <c r="L37" s="40"/>
      <c r="M37" s="40"/>
      <c r="N37" s="40"/>
      <c r="O37" s="40"/>
      <c r="P37" s="40"/>
      <c r="Q37" s="40"/>
      <c r="R37" s="40"/>
      <c r="S37" s="40"/>
      <c r="T37" s="40"/>
      <c r="U37" s="40"/>
      <c r="V37" s="40"/>
      <c r="W37" s="40"/>
      <c r="X37" s="40"/>
      <c r="Y37" s="40"/>
      <c r="Z37" s="40"/>
      <c r="AA37" s="40"/>
      <c r="AB37" s="40"/>
      <c r="AC37" s="40"/>
      <c r="AD37" s="41" t="s">
        <v>311</v>
      </c>
      <c r="AE37" s="41"/>
      <c r="AF37" s="41"/>
      <c r="AG37" s="41"/>
      <c r="AH37" s="41"/>
      <c r="AI37" s="41"/>
      <c r="AJ37" s="41"/>
      <c r="AK37" s="42"/>
      <c r="AN37" s="35" t="str">
        <f>VLOOKUP(A37,'１年'!$A$3:$G$133,7)</f>
        <v>デンプン　青紫色</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1034</v>
      </c>
      <c r="B39" s="39"/>
      <c r="C39" s="26"/>
      <c r="D39" s="43">
        <v>34</v>
      </c>
      <c r="E39" s="44"/>
      <c r="F39" s="44"/>
      <c r="G39" s="40" t="str">
        <f>VLOOKUP(A39,'１年'!$A$3:$G$133,6)</f>
        <v>胞子でふえるが、維管束があり根・茎・葉の区別がある植物を何というか？</v>
      </c>
      <c r="H39" s="40"/>
      <c r="I39" s="40"/>
      <c r="J39" s="40"/>
      <c r="K39" s="40"/>
      <c r="L39" s="40"/>
      <c r="M39" s="40"/>
      <c r="N39" s="40"/>
      <c r="O39" s="40"/>
      <c r="P39" s="40"/>
      <c r="Q39" s="40"/>
      <c r="R39" s="40"/>
      <c r="S39" s="40"/>
      <c r="T39" s="40"/>
      <c r="U39" s="40"/>
      <c r="V39" s="40"/>
      <c r="W39" s="40"/>
      <c r="X39" s="40"/>
      <c r="Y39" s="40"/>
      <c r="Z39" s="40"/>
      <c r="AA39" s="40"/>
      <c r="AB39" s="40"/>
      <c r="AC39" s="40"/>
      <c r="AD39" s="41" t="s">
        <v>312</v>
      </c>
      <c r="AE39" s="41"/>
      <c r="AF39" s="41"/>
      <c r="AG39" s="41"/>
      <c r="AH39" s="41"/>
      <c r="AI39" s="41"/>
      <c r="AJ39" s="41"/>
      <c r="AK39" s="42"/>
      <c r="AN39" s="35" t="str">
        <f>VLOOKUP(A39,'１年'!$A$3:$G$133,7)</f>
        <v>シダ植物</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1035</v>
      </c>
      <c r="B41" s="39"/>
      <c r="C41" s="26"/>
      <c r="D41" s="53">
        <v>35</v>
      </c>
      <c r="E41" s="54"/>
      <c r="F41" s="54"/>
      <c r="G41" s="40" t="str">
        <f>VLOOKUP(A41,'１年'!$A$3:$G$133,6)</f>
        <v>胞子でふえるが、維管束がなく根・茎・葉の区別がない植物を何というか？</v>
      </c>
      <c r="H41" s="40"/>
      <c r="I41" s="40"/>
      <c r="J41" s="40"/>
      <c r="K41" s="40"/>
      <c r="L41" s="40"/>
      <c r="M41" s="40"/>
      <c r="N41" s="40"/>
      <c r="O41" s="40"/>
      <c r="P41" s="40"/>
      <c r="Q41" s="40"/>
      <c r="R41" s="40"/>
      <c r="S41" s="40"/>
      <c r="T41" s="40"/>
      <c r="U41" s="40"/>
      <c r="V41" s="40"/>
      <c r="W41" s="40"/>
      <c r="X41" s="40"/>
      <c r="Y41" s="40"/>
      <c r="Z41" s="40"/>
      <c r="AA41" s="40"/>
      <c r="AB41" s="40"/>
      <c r="AC41" s="40"/>
      <c r="AD41" s="41" t="s">
        <v>313</v>
      </c>
      <c r="AE41" s="41"/>
      <c r="AF41" s="41"/>
      <c r="AG41" s="41"/>
      <c r="AH41" s="41"/>
      <c r="AI41" s="41"/>
      <c r="AJ41" s="41"/>
      <c r="AK41" s="42"/>
      <c r="AN41" s="35" t="str">
        <f>VLOOKUP(A41,'１年'!$A$3:$G$133,7)</f>
        <v>コケ植物</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1036</v>
      </c>
      <c r="B43" s="39"/>
      <c r="C43" s="26"/>
      <c r="D43" s="43">
        <v>36</v>
      </c>
      <c r="E43" s="44"/>
      <c r="F43" s="44"/>
      <c r="G43" s="40" t="str">
        <f>VLOOKUP(A43,'１年'!$A$3:$G$133,6)</f>
        <v>炭水化物、脂肪、タンパク質など炭素を含み燃やすと二酸化炭素が発生する物質を何というか？</v>
      </c>
      <c r="H43" s="40"/>
      <c r="I43" s="40"/>
      <c r="J43" s="40"/>
      <c r="K43" s="40"/>
      <c r="L43" s="40"/>
      <c r="M43" s="40"/>
      <c r="N43" s="40"/>
      <c r="O43" s="40"/>
      <c r="P43" s="40"/>
      <c r="Q43" s="40"/>
      <c r="R43" s="40"/>
      <c r="S43" s="40"/>
      <c r="T43" s="40"/>
      <c r="U43" s="40"/>
      <c r="V43" s="40"/>
      <c r="W43" s="40"/>
      <c r="X43" s="40"/>
      <c r="Y43" s="40"/>
      <c r="Z43" s="40"/>
      <c r="AA43" s="40"/>
      <c r="AB43" s="40"/>
      <c r="AC43" s="40"/>
      <c r="AD43" s="41" t="s">
        <v>314</v>
      </c>
      <c r="AE43" s="41"/>
      <c r="AF43" s="41"/>
      <c r="AG43" s="41"/>
      <c r="AH43" s="41"/>
      <c r="AI43" s="41"/>
      <c r="AJ43" s="41"/>
      <c r="AK43" s="42"/>
      <c r="AN43" s="35" t="str">
        <f>VLOOKUP(A43,'１年'!$A$3:$G$133,7)</f>
        <v>有機物</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1037</v>
      </c>
      <c r="B45" s="39"/>
      <c r="C45" s="26"/>
      <c r="D45" s="53">
        <v>37</v>
      </c>
      <c r="E45" s="54"/>
      <c r="F45" s="54"/>
      <c r="G45" s="40" t="str">
        <f>VLOOKUP(A45,'１年'!$A$3:$G$133,6)</f>
        <v>固体の物質をいったん水にとかして、再び固体として取り出すことを何というか？</v>
      </c>
      <c r="H45" s="40"/>
      <c r="I45" s="40"/>
      <c r="J45" s="40"/>
      <c r="K45" s="40"/>
      <c r="L45" s="40"/>
      <c r="M45" s="40"/>
      <c r="N45" s="40"/>
      <c r="O45" s="40"/>
      <c r="P45" s="40"/>
      <c r="Q45" s="40"/>
      <c r="R45" s="40"/>
      <c r="S45" s="40"/>
      <c r="T45" s="40"/>
      <c r="U45" s="40"/>
      <c r="V45" s="40"/>
      <c r="W45" s="40"/>
      <c r="X45" s="40"/>
      <c r="Y45" s="40"/>
      <c r="Z45" s="40"/>
      <c r="AA45" s="40"/>
      <c r="AB45" s="40"/>
      <c r="AC45" s="40"/>
      <c r="AD45" s="41" t="s">
        <v>315</v>
      </c>
      <c r="AE45" s="41"/>
      <c r="AF45" s="41"/>
      <c r="AG45" s="41"/>
      <c r="AH45" s="41"/>
      <c r="AI45" s="41"/>
      <c r="AJ45" s="41"/>
      <c r="AK45" s="42"/>
      <c r="AN45" s="35" t="str">
        <f>VLOOKUP(A45,'１年'!$A$3:$G$133,7)</f>
        <v>再結晶</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1038</v>
      </c>
      <c r="B47" s="39"/>
      <c r="C47" s="26"/>
      <c r="D47" s="43">
        <v>38</v>
      </c>
      <c r="E47" s="44"/>
      <c r="F47" s="44"/>
      <c r="G47" s="40" t="str">
        <f>VLOOKUP(A47,'１年'!$A$3:$G$133,6)</f>
        <v>アンモニア水にフェノールフタレイン溶液を加えると何色になるか？</v>
      </c>
      <c r="H47" s="40"/>
      <c r="I47" s="40"/>
      <c r="J47" s="40"/>
      <c r="K47" s="40"/>
      <c r="L47" s="40"/>
      <c r="M47" s="40"/>
      <c r="N47" s="40"/>
      <c r="O47" s="40"/>
      <c r="P47" s="40"/>
      <c r="Q47" s="40"/>
      <c r="R47" s="40"/>
      <c r="S47" s="40"/>
      <c r="T47" s="40"/>
      <c r="U47" s="40"/>
      <c r="V47" s="40"/>
      <c r="W47" s="40"/>
      <c r="X47" s="40"/>
      <c r="Y47" s="40"/>
      <c r="Z47" s="40"/>
      <c r="AA47" s="40"/>
      <c r="AB47" s="40"/>
      <c r="AC47" s="40"/>
      <c r="AD47" s="41" t="s">
        <v>316</v>
      </c>
      <c r="AE47" s="41"/>
      <c r="AF47" s="41"/>
      <c r="AG47" s="41"/>
      <c r="AH47" s="41"/>
      <c r="AI47" s="41"/>
      <c r="AJ47" s="41"/>
      <c r="AK47" s="42"/>
      <c r="AN47" s="35" t="str">
        <f>VLOOKUP(A47,'１年'!$A$3:$G$133,7)</f>
        <v>赤色</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1039</v>
      </c>
      <c r="B49" s="39"/>
      <c r="C49" s="26"/>
      <c r="D49" s="53">
        <v>39</v>
      </c>
      <c r="E49" s="54"/>
      <c r="F49" s="54"/>
      <c r="G49" s="40" t="str">
        <f>VLOOKUP(A49,'１年'!$A$3:$G$133,6)</f>
        <v>砂糖水の砂糖のように、溶けている物質のことを何というか？</v>
      </c>
      <c r="H49" s="40"/>
      <c r="I49" s="40"/>
      <c r="J49" s="40"/>
      <c r="K49" s="40"/>
      <c r="L49" s="40"/>
      <c r="M49" s="40"/>
      <c r="N49" s="40"/>
      <c r="O49" s="40"/>
      <c r="P49" s="40"/>
      <c r="Q49" s="40"/>
      <c r="R49" s="40"/>
      <c r="S49" s="40"/>
      <c r="T49" s="40"/>
      <c r="U49" s="40"/>
      <c r="V49" s="40"/>
      <c r="W49" s="40"/>
      <c r="X49" s="40"/>
      <c r="Y49" s="40"/>
      <c r="Z49" s="40"/>
      <c r="AA49" s="40"/>
      <c r="AB49" s="40"/>
      <c r="AC49" s="40"/>
      <c r="AD49" s="41" t="s">
        <v>317</v>
      </c>
      <c r="AE49" s="41"/>
      <c r="AF49" s="41"/>
      <c r="AG49" s="41"/>
      <c r="AH49" s="41"/>
      <c r="AI49" s="41"/>
      <c r="AJ49" s="41"/>
      <c r="AK49" s="42"/>
      <c r="AN49" s="35" t="str">
        <f>VLOOKUP(A49,'１年'!$A$3:$G$133,7)</f>
        <v>溶質</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1040</v>
      </c>
      <c r="B51" s="39"/>
      <c r="C51" s="26"/>
      <c r="D51" s="43">
        <v>40</v>
      </c>
      <c r="E51" s="44"/>
      <c r="F51" s="44"/>
      <c r="G51" s="40" t="str">
        <f>VLOOKUP(A51,'１年'!$A$3:$G$133,6)</f>
        <v>石灰石や貝殻にうすい塩酸を加えると発生する気体は？</v>
      </c>
      <c r="H51" s="40"/>
      <c r="I51" s="40"/>
      <c r="J51" s="40"/>
      <c r="K51" s="40"/>
      <c r="L51" s="40"/>
      <c r="M51" s="40"/>
      <c r="N51" s="40"/>
      <c r="O51" s="40"/>
      <c r="P51" s="40"/>
      <c r="Q51" s="40"/>
      <c r="R51" s="40"/>
      <c r="S51" s="40"/>
      <c r="T51" s="40"/>
      <c r="U51" s="40"/>
      <c r="V51" s="40"/>
      <c r="W51" s="40"/>
      <c r="X51" s="40"/>
      <c r="Y51" s="40"/>
      <c r="Z51" s="40"/>
      <c r="AA51" s="40"/>
      <c r="AB51" s="40"/>
      <c r="AC51" s="40"/>
      <c r="AD51" s="41" t="s">
        <v>318</v>
      </c>
      <c r="AE51" s="41"/>
      <c r="AF51" s="41"/>
      <c r="AG51" s="41"/>
      <c r="AH51" s="41"/>
      <c r="AI51" s="41"/>
      <c r="AJ51" s="41"/>
      <c r="AK51" s="42"/>
      <c r="AN51" s="35" t="str">
        <f>VLOOKUP(A51,'１年'!$A$3:$G$133,7)</f>
        <v>二酸化炭素</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zoomScale="60" zoomScaleNormal="100" workbookViewId="0">
      <selection activeCell="AD13" sqref="AD13:AK52"/>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186</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1041</v>
      </c>
      <c r="B13" s="39"/>
      <c r="C13" s="26"/>
      <c r="D13" s="53">
        <v>41</v>
      </c>
      <c r="E13" s="54"/>
      <c r="F13" s="54"/>
      <c r="G13" s="55" t="str">
        <f>VLOOKUP(A13,'１年'!$A$3:$G$133,6)</f>
        <v>物質が温度によって固体→液体→気体、または気体→液体→固体と変化することを何というか？</v>
      </c>
      <c r="H13" s="55"/>
      <c r="I13" s="55"/>
      <c r="J13" s="55"/>
      <c r="K13" s="55"/>
      <c r="L13" s="55"/>
      <c r="M13" s="55"/>
      <c r="N13" s="55"/>
      <c r="O13" s="55"/>
      <c r="P13" s="55"/>
      <c r="Q13" s="55"/>
      <c r="R13" s="55"/>
      <c r="S13" s="55"/>
      <c r="T13" s="55"/>
      <c r="U13" s="55"/>
      <c r="V13" s="55"/>
      <c r="W13" s="55"/>
      <c r="X13" s="55"/>
      <c r="Y13" s="55"/>
      <c r="Z13" s="55"/>
      <c r="AA13" s="55"/>
      <c r="AB13" s="55"/>
      <c r="AC13" s="55"/>
      <c r="AD13" s="57" t="s">
        <v>319</v>
      </c>
      <c r="AE13" s="57"/>
      <c r="AF13" s="57"/>
      <c r="AG13" s="57"/>
      <c r="AH13" s="57"/>
      <c r="AI13" s="57"/>
      <c r="AJ13" s="57"/>
      <c r="AK13" s="58"/>
      <c r="AN13" s="35" t="str">
        <f>VLOOKUP(A13,'１年'!$A$3:$G$133,7)</f>
        <v>状態変化</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1042</v>
      </c>
      <c r="B15" s="39"/>
      <c r="C15" s="26"/>
      <c r="D15" s="43">
        <v>42</v>
      </c>
      <c r="E15" s="44"/>
      <c r="F15" s="44"/>
      <c r="G15" s="56" t="str">
        <f>VLOOKUP(A15,'１年'!$A$3:$G$133,6)</f>
        <v>砂糖水の水のように、溶質を溶かす液体のことを何というか？</v>
      </c>
      <c r="H15" s="56"/>
      <c r="I15" s="56"/>
      <c r="J15" s="56"/>
      <c r="K15" s="56"/>
      <c r="L15" s="56"/>
      <c r="M15" s="56"/>
      <c r="N15" s="56"/>
      <c r="O15" s="56"/>
      <c r="P15" s="56"/>
      <c r="Q15" s="56"/>
      <c r="R15" s="56"/>
      <c r="S15" s="56"/>
      <c r="T15" s="56"/>
      <c r="U15" s="56"/>
      <c r="V15" s="56"/>
      <c r="W15" s="56"/>
      <c r="X15" s="56"/>
      <c r="Y15" s="56"/>
      <c r="Z15" s="56"/>
      <c r="AA15" s="56"/>
      <c r="AB15" s="56"/>
      <c r="AC15" s="56"/>
      <c r="AD15" s="59" t="s">
        <v>320</v>
      </c>
      <c r="AE15" s="59"/>
      <c r="AF15" s="59"/>
      <c r="AG15" s="59"/>
      <c r="AH15" s="59"/>
      <c r="AI15" s="59"/>
      <c r="AJ15" s="59"/>
      <c r="AK15" s="60"/>
      <c r="AN15" s="35" t="str">
        <f>VLOOKUP(A15,'１年'!$A$3:$G$133,7)</f>
        <v>溶媒</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1043</v>
      </c>
      <c r="B17" s="39"/>
      <c r="C17" s="26"/>
      <c r="D17" s="53">
        <v>43</v>
      </c>
      <c r="E17" s="54"/>
      <c r="F17" s="54"/>
      <c r="G17" s="40" t="str">
        <f>VLOOKUP(A17,'１年'!$A$3:$G$133,6)</f>
        <v>食塩やナトリウムなどのように、炭素をふくまない物資を何というか？</v>
      </c>
      <c r="H17" s="40"/>
      <c r="I17" s="40"/>
      <c r="J17" s="40"/>
      <c r="K17" s="40"/>
      <c r="L17" s="40"/>
      <c r="M17" s="40"/>
      <c r="N17" s="40"/>
      <c r="O17" s="40"/>
      <c r="P17" s="40"/>
      <c r="Q17" s="40"/>
      <c r="R17" s="40"/>
      <c r="S17" s="40"/>
      <c r="T17" s="40"/>
      <c r="U17" s="40"/>
      <c r="V17" s="40"/>
      <c r="W17" s="40"/>
      <c r="X17" s="40"/>
      <c r="Y17" s="40"/>
      <c r="Z17" s="40"/>
      <c r="AA17" s="40"/>
      <c r="AB17" s="40"/>
      <c r="AC17" s="40"/>
      <c r="AD17" s="41" t="s">
        <v>321</v>
      </c>
      <c r="AE17" s="41"/>
      <c r="AF17" s="41"/>
      <c r="AG17" s="41"/>
      <c r="AH17" s="41"/>
      <c r="AI17" s="41"/>
      <c r="AJ17" s="41"/>
      <c r="AK17" s="42"/>
      <c r="AN17" s="35" t="str">
        <f>VLOOKUP(A17,'１年'!$A$3:$G$133,7)</f>
        <v>無機物</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1044</v>
      </c>
      <c r="B19" s="39"/>
      <c r="C19" s="26"/>
      <c r="D19" s="43">
        <v>44</v>
      </c>
      <c r="E19" s="44"/>
      <c r="F19" s="44"/>
      <c r="G19" s="40" t="str">
        <f>VLOOKUP(A19,'１年'!$A$3:$G$133,6)</f>
        <v>青リトマス紙を赤色に変える水溶液は何性？赤リトマス紙を青色に変える水溶液は何性？</v>
      </c>
      <c r="H19" s="40"/>
      <c r="I19" s="40"/>
      <c r="J19" s="40"/>
      <c r="K19" s="40"/>
      <c r="L19" s="40"/>
      <c r="M19" s="40"/>
      <c r="N19" s="40"/>
      <c r="O19" s="40"/>
      <c r="P19" s="40"/>
      <c r="Q19" s="40"/>
      <c r="R19" s="40"/>
      <c r="S19" s="40"/>
      <c r="T19" s="40"/>
      <c r="U19" s="40"/>
      <c r="V19" s="40"/>
      <c r="W19" s="40"/>
      <c r="X19" s="40"/>
      <c r="Y19" s="40"/>
      <c r="Z19" s="40"/>
      <c r="AA19" s="40"/>
      <c r="AB19" s="40"/>
      <c r="AC19" s="40"/>
      <c r="AD19" s="41" t="s">
        <v>322</v>
      </c>
      <c r="AE19" s="41"/>
      <c r="AF19" s="41"/>
      <c r="AG19" s="41"/>
      <c r="AH19" s="41"/>
      <c r="AI19" s="41"/>
      <c r="AJ19" s="41"/>
      <c r="AK19" s="42"/>
      <c r="AN19" s="35" t="str">
        <f>VLOOKUP(A19,'１年'!$A$3:$G$133,7)</f>
        <v>酸性・アルカリ性</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1045</v>
      </c>
      <c r="B21" s="39"/>
      <c r="C21" s="26"/>
      <c r="D21" s="53">
        <v>45</v>
      </c>
      <c r="E21" s="54"/>
      <c r="F21" s="54"/>
      <c r="G21" s="40" t="str">
        <f>VLOOKUP(A21,'１年'!$A$3:$G$133,6)</f>
        <v>水にとけにくい気体を集める方法で、水と置き換えて気体を集める方法は？</v>
      </c>
      <c r="H21" s="40"/>
      <c r="I21" s="40"/>
      <c r="J21" s="40"/>
      <c r="K21" s="40"/>
      <c r="L21" s="40"/>
      <c r="M21" s="40"/>
      <c r="N21" s="40"/>
      <c r="O21" s="40"/>
      <c r="P21" s="40"/>
      <c r="Q21" s="40"/>
      <c r="R21" s="40"/>
      <c r="S21" s="40"/>
      <c r="T21" s="40"/>
      <c r="U21" s="40"/>
      <c r="V21" s="40"/>
      <c r="W21" s="40"/>
      <c r="X21" s="40"/>
      <c r="Y21" s="40"/>
      <c r="Z21" s="40"/>
      <c r="AA21" s="40"/>
      <c r="AB21" s="40"/>
      <c r="AC21" s="40"/>
      <c r="AD21" s="41" t="s">
        <v>323</v>
      </c>
      <c r="AE21" s="41"/>
      <c r="AF21" s="41"/>
      <c r="AG21" s="41"/>
      <c r="AH21" s="41"/>
      <c r="AI21" s="41"/>
      <c r="AJ21" s="41"/>
      <c r="AK21" s="42"/>
      <c r="AN21" s="35" t="str">
        <f>VLOOKUP(A21,'１年'!$A$3:$G$133,7)</f>
        <v>水上置換</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1046</v>
      </c>
      <c r="B23" s="39"/>
      <c r="C23" s="26"/>
      <c r="D23" s="43">
        <v>46</v>
      </c>
      <c r="E23" s="44"/>
      <c r="F23" s="44"/>
      <c r="G23" s="40" t="str">
        <f>VLOOKUP(A23,'１年'!$A$3:$G$133,6)</f>
        <v>水に溶けやすく、空気より軽い気体を集める方法は？</v>
      </c>
      <c r="H23" s="40"/>
      <c r="I23" s="40"/>
      <c r="J23" s="40"/>
      <c r="K23" s="40"/>
      <c r="L23" s="40"/>
      <c r="M23" s="40"/>
      <c r="N23" s="40"/>
      <c r="O23" s="40"/>
      <c r="P23" s="40"/>
      <c r="Q23" s="40"/>
      <c r="R23" s="40"/>
      <c r="S23" s="40"/>
      <c r="T23" s="40"/>
      <c r="U23" s="40"/>
      <c r="V23" s="40"/>
      <c r="W23" s="40"/>
      <c r="X23" s="40"/>
      <c r="Y23" s="40"/>
      <c r="Z23" s="40"/>
      <c r="AA23" s="40"/>
      <c r="AB23" s="40"/>
      <c r="AC23" s="40"/>
      <c r="AD23" s="41" t="s">
        <v>324</v>
      </c>
      <c r="AE23" s="41"/>
      <c r="AF23" s="41"/>
      <c r="AG23" s="41"/>
      <c r="AH23" s="41"/>
      <c r="AI23" s="41"/>
      <c r="AJ23" s="41"/>
      <c r="AK23" s="42"/>
      <c r="AN23" s="35" t="str">
        <f>VLOOKUP(A23,'１年'!$A$3:$G$133,7)</f>
        <v>上方置換</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1047</v>
      </c>
      <c r="B25" s="39"/>
      <c r="C25" s="26"/>
      <c r="D25" s="53">
        <v>47</v>
      </c>
      <c r="E25" s="54"/>
      <c r="F25" s="54"/>
      <c r="G25" s="40" t="str">
        <f>VLOOKUP(A25,'１年'!$A$3:$G$133,6)</f>
        <v>酸性の時は黄色、中性の時は緑色、アルカリ性の時は青色に変化する指示薬は？</v>
      </c>
      <c r="H25" s="40"/>
      <c r="I25" s="40"/>
      <c r="J25" s="40"/>
      <c r="K25" s="40"/>
      <c r="L25" s="40"/>
      <c r="M25" s="40"/>
      <c r="N25" s="40"/>
      <c r="O25" s="40"/>
      <c r="P25" s="40"/>
      <c r="Q25" s="40"/>
      <c r="R25" s="40"/>
      <c r="S25" s="40"/>
      <c r="T25" s="40"/>
      <c r="U25" s="40"/>
      <c r="V25" s="40"/>
      <c r="W25" s="40"/>
      <c r="X25" s="40"/>
      <c r="Y25" s="40"/>
      <c r="Z25" s="40"/>
      <c r="AA25" s="40"/>
      <c r="AB25" s="40"/>
      <c r="AC25" s="40"/>
      <c r="AD25" s="41" t="s">
        <v>325</v>
      </c>
      <c r="AE25" s="41"/>
      <c r="AF25" s="41"/>
      <c r="AG25" s="41"/>
      <c r="AH25" s="41"/>
      <c r="AI25" s="41"/>
      <c r="AJ25" s="41"/>
      <c r="AK25" s="42"/>
      <c r="AN25" s="35" t="str">
        <f>VLOOKUP(A25,'１年'!$A$3:$G$133,7)</f>
        <v>ＢＴＢ溶液</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1048</v>
      </c>
      <c r="B27" s="39"/>
      <c r="C27" s="26"/>
      <c r="D27" s="43">
        <v>48</v>
      </c>
      <c r="E27" s="44"/>
      <c r="F27" s="44"/>
      <c r="G27" s="40" t="str">
        <f>VLOOKUP(A27,'１年'!$A$3:$G$133,6)</f>
        <v>水に溶けやすく、空気より重い気体を集める方法は?</v>
      </c>
      <c r="H27" s="40"/>
      <c r="I27" s="40"/>
      <c r="J27" s="40"/>
      <c r="K27" s="40"/>
      <c r="L27" s="40"/>
      <c r="M27" s="40"/>
      <c r="N27" s="40"/>
      <c r="O27" s="40"/>
      <c r="P27" s="40"/>
      <c r="Q27" s="40"/>
      <c r="R27" s="40"/>
      <c r="S27" s="40"/>
      <c r="T27" s="40"/>
      <c r="U27" s="40"/>
      <c r="V27" s="40"/>
      <c r="W27" s="40"/>
      <c r="X27" s="40"/>
      <c r="Y27" s="40"/>
      <c r="Z27" s="40"/>
      <c r="AA27" s="40"/>
      <c r="AB27" s="40"/>
      <c r="AC27" s="40"/>
      <c r="AD27" s="41" t="s">
        <v>326</v>
      </c>
      <c r="AE27" s="41"/>
      <c r="AF27" s="41"/>
      <c r="AG27" s="41"/>
      <c r="AH27" s="41"/>
      <c r="AI27" s="41"/>
      <c r="AJ27" s="41"/>
      <c r="AK27" s="42"/>
      <c r="AN27" s="35" t="str">
        <f>VLOOKUP(A27,'１年'!$A$3:$G$133,7)</f>
        <v>下方置換</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1049</v>
      </c>
      <c r="B29" s="39"/>
      <c r="C29" s="26"/>
      <c r="D29" s="53">
        <v>49</v>
      </c>
      <c r="E29" s="54"/>
      <c r="F29" s="54"/>
      <c r="G29" s="40" t="str">
        <f>VLOOKUP(A29,'１年'!$A$3:$G$133,6)</f>
        <v>酸素、水素、二酸化炭素、アンモニア、窒素の中で水に溶けやすく強いにおいをもつ気体は？</v>
      </c>
      <c r="H29" s="40"/>
      <c r="I29" s="40"/>
      <c r="J29" s="40"/>
      <c r="K29" s="40"/>
      <c r="L29" s="40"/>
      <c r="M29" s="40"/>
      <c r="N29" s="40"/>
      <c r="O29" s="40"/>
      <c r="P29" s="40"/>
      <c r="Q29" s="40"/>
      <c r="R29" s="40"/>
      <c r="S29" s="40"/>
      <c r="T29" s="40"/>
      <c r="U29" s="40"/>
      <c r="V29" s="40"/>
      <c r="W29" s="40"/>
      <c r="X29" s="40"/>
      <c r="Y29" s="40"/>
      <c r="Z29" s="40"/>
      <c r="AA29" s="40"/>
      <c r="AB29" s="40"/>
      <c r="AC29" s="40"/>
      <c r="AD29" s="41" t="s">
        <v>71</v>
      </c>
      <c r="AE29" s="41"/>
      <c r="AF29" s="41"/>
      <c r="AG29" s="41"/>
      <c r="AH29" s="41"/>
      <c r="AI29" s="41"/>
      <c r="AJ29" s="41"/>
      <c r="AK29" s="42"/>
      <c r="AN29" s="35" t="str">
        <f>VLOOKUP(A29,'１年'!$A$3:$G$133,7)</f>
        <v>アンモニア</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1050</v>
      </c>
      <c r="B31" s="39"/>
      <c r="C31" s="26"/>
      <c r="D31" s="43">
        <v>50</v>
      </c>
      <c r="E31" s="44"/>
      <c r="F31" s="44"/>
      <c r="G31" s="40" t="str">
        <f>VLOOKUP(A31,'１年'!$A$3:$G$133,6)</f>
        <v>固体がとけて気体になるときの温度を「融点」。液体が沸騰して気体になるときの温度は？</v>
      </c>
      <c r="H31" s="40"/>
      <c r="I31" s="40"/>
      <c r="J31" s="40"/>
      <c r="K31" s="40"/>
      <c r="L31" s="40"/>
      <c r="M31" s="40"/>
      <c r="N31" s="40"/>
      <c r="O31" s="40"/>
      <c r="P31" s="40"/>
      <c r="Q31" s="40"/>
      <c r="R31" s="40"/>
      <c r="S31" s="40"/>
      <c r="T31" s="40"/>
      <c r="U31" s="40"/>
      <c r="V31" s="40"/>
      <c r="W31" s="40"/>
      <c r="X31" s="40"/>
      <c r="Y31" s="40"/>
      <c r="Z31" s="40"/>
      <c r="AA31" s="40"/>
      <c r="AB31" s="40"/>
      <c r="AC31" s="40"/>
      <c r="AD31" s="41" t="s">
        <v>327</v>
      </c>
      <c r="AE31" s="41"/>
      <c r="AF31" s="41"/>
      <c r="AG31" s="41"/>
      <c r="AH31" s="41"/>
      <c r="AI31" s="41"/>
      <c r="AJ31" s="41"/>
      <c r="AK31" s="42"/>
      <c r="AN31" s="35" t="str">
        <f>VLOOKUP(A31,'１年'!$A$3:$G$133,7)</f>
        <v>沸点</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1051</v>
      </c>
      <c r="B33" s="39"/>
      <c r="C33" s="26"/>
      <c r="D33" s="53">
        <v>51</v>
      </c>
      <c r="E33" s="54"/>
      <c r="F33" s="54"/>
      <c r="G33" s="40" t="str">
        <f>VLOOKUP(A33,'１年'!$A$3:$G$133,6)</f>
        <v>酸素、水素、二酸化炭素、アンモニア、窒素の中で水に少し溶け石灰水を白濁させる気体は？</v>
      </c>
      <c r="H33" s="40"/>
      <c r="I33" s="40"/>
      <c r="J33" s="40"/>
      <c r="K33" s="40"/>
      <c r="L33" s="40"/>
      <c r="M33" s="40"/>
      <c r="N33" s="40"/>
      <c r="O33" s="40"/>
      <c r="P33" s="40"/>
      <c r="Q33" s="40"/>
      <c r="R33" s="40"/>
      <c r="S33" s="40"/>
      <c r="T33" s="40"/>
      <c r="U33" s="40"/>
      <c r="V33" s="40"/>
      <c r="W33" s="40"/>
      <c r="X33" s="40"/>
      <c r="Y33" s="40"/>
      <c r="Z33" s="40"/>
      <c r="AA33" s="40"/>
      <c r="AB33" s="40"/>
      <c r="AC33" s="40"/>
      <c r="AD33" s="41" t="s">
        <v>318</v>
      </c>
      <c r="AE33" s="41"/>
      <c r="AF33" s="41"/>
      <c r="AG33" s="41"/>
      <c r="AH33" s="41"/>
      <c r="AI33" s="41"/>
      <c r="AJ33" s="41"/>
      <c r="AK33" s="42"/>
      <c r="AN33" s="35" t="str">
        <f>VLOOKUP(A33,'１年'!$A$3:$G$133,7)</f>
        <v>二酸化炭素</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1052</v>
      </c>
      <c r="B35" s="39"/>
      <c r="C35" s="26"/>
      <c r="D35" s="43">
        <v>52</v>
      </c>
      <c r="E35" s="44"/>
      <c r="F35" s="44"/>
      <c r="G35" s="40" t="str">
        <f>VLOOKUP(A35,'１年'!$A$3:$G$133,6)</f>
        <v>物質が持っている物質自身の量を「質量」。物質1㎤あたりの質量を何というか？</v>
      </c>
      <c r="H35" s="40"/>
      <c r="I35" s="40"/>
      <c r="J35" s="40"/>
      <c r="K35" s="40"/>
      <c r="L35" s="40"/>
      <c r="M35" s="40"/>
      <c r="N35" s="40"/>
      <c r="O35" s="40"/>
      <c r="P35" s="40"/>
      <c r="Q35" s="40"/>
      <c r="R35" s="40"/>
      <c r="S35" s="40"/>
      <c r="T35" s="40"/>
      <c r="U35" s="40"/>
      <c r="V35" s="40"/>
      <c r="W35" s="40"/>
      <c r="X35" s="40"/>
      <c r="Y35" s="40"/>
      <c r="Z35" s="40"/>
      <c r="AA35" s="40"/>
      <c r="AB35" s="40"/>
      <c r="AC35" s="40"/>
      <c r="AD35" s="41" t="s">
        <v>328</v>
      </c>
      <c r="AE35" s="41"/>
      <c r="AF35" s="41"/>
      <c r="AG35" s="41"/>
      <c r="AH35" s="41"/>
      <c r="AI35" s="41"/>
      <c r="AJ35" s="41"/>
      <c r="AK35" s="42"/>
      <c r="AN35" s="35" t="str">
        <f>VLOOKUP(A35,'１年'!$A$3:$G$133,7)</f>
        <v>密度</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1053</v>
      </c>
      <c r="B37" s="39"/>
      <c r="C37" s="26"/>
      <c r="D37" s="53">
        <v>53</v>
      </c>
      <c r="E37" s="54"/>
      <c r="F37" s="54"/>
      <c r="G37" s="40" t="str">
        <f>VLOOKUP(A37,'１年'!$A$3:$G$133,6)</f>
        <v>純粋な物質では固体→液体の変化や液体→気体の変化をしている間、温度はどうなっているか？</v>
      </c>
      <c r="H37" s="40"/>
      <c r="I37" s="40"/>
      <c r="J37" s="40"/>
      <c r="K37" s="40"/>
      <c r="L37" s="40"/>
      <c r="M37" s="40"/>
      <c r="N37" s="40"/>
      <c r="O37" s="40"/>
      <c r="P37" s="40"/>
      <c r="Q37" s="40"/>
      <c r="R37" s="40"/>
      <c r="S37" s="40"/>
      <c r="T37" s="40"/>
      <c r="U37" s="40"/>
      <c r="V37" s="40"/>
      <c r="W37" s="40"/>
      <c r="X37" s="40"/>
      <c r="Y37" s="40"/>
      <c r="Z37" s="40"/>
      <c r="AA37" s="40"/>
      <c r="AB37" s="40"/>
      <c r="AC37" s="40"/>
      <c r="AD37" s="41" t="s">
        <v>329</v>
      </c>
      <c r="AE37" s="41"/>
      <c r="AF37" s="41"/>
      <c r="AG37" s="41"/>
      <c r="AH37" s="41"/>
      <c r="AI37" s="41"/>
      <c r="AJ37" s="41"/>
      <c r="AK37" s="42"/>
      <c r="AN37" s="35" t="str">
        <f>VLOOKUP(A37,'１年'!$A$3:$G$133,7)</f>
        <v>変化しない</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1054</v>
      </c>
      <c r="B39" s="39"/>
      <c r="C39" s="26"/>
      <c r="D39" s="43">
        <v>54</v>
      </c>
      <c r="E39" s="44"/>
      <c r="F39" s="44"/>
      <c r="G39" s="40" t="str">
        <f>VLOOKUP(A39,'１年'!$A$3:$G$133,6)</f>
        <v>酸性の水溶液とアルカリ性の水溶液を混ぜたとき、それぞれの性質を打ち消し合う反応を何というか？</v>
      </c>
      <c r="H39" s="40"/>
      <c r="I39" s="40"/>
      <c r="J39" s="40"/>
      <c r="K39" s="40"/>
      <c r="L39" s="40"/>
      <c r="M39" s="40"/>
      <c r="N39" s="40"/>
      <c r="O39" s="40"/>
      <c r="P39" s="40"/>
      <c r="Q39" s="40"/>
      <c r="R39" s="40"/>
      <c r="S39" s="40"/>
      <c r="T39" s="40"/>
      <c r="U39" s="40"/>
      <c r="V39" s="40"/>
      <c r="W39" s="40"/>
      <c r="X39" s="40"/>
      <c r="Y39" s="40"/>
      <c r="Z39" s="40"/>
      <c r="AA39" s="40"/>
      <c r="AB39" s="40"/>
      <c r="AC39" s="40"/>
      <c r="AD39" s="41" t="s">
        <v>330</v>
      </c>
      <c r="AE39" s="41"/>
      <c r="AF39" s="41"/>
      <c r="AG39" s="41"/>
      <c r="AH39" s="41"/>
      <c r="AI39" s="41"/>
      <c r="AJ39" s="41"/>
      <c r="AK39" s="42"/>
      <c r="AN39" s="35" t="str">
        <f>VLOOKUP(A39,'１年'!$A$3:$G$133,7)</f>
        <v>中和</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1055</v>
      </c>
      <c r="B41" s="39"/>
      <c r="C41" s="26"/>
      <c r="D41" s="53">
        <v>55</v>
      </c>
      <c r="E41" s="54"/>
      <c r="F41" s="54"/>
      <c r="G41" s="40" t="str">
        <f>VLOOKUP(A41,'１年'!$A$3:$G$133,6)</f>
        <v>砂糖や木、ろう、エタノールなどの有機物が燃焼すると、いずれも何と何が発生するか？</v>
      </c>
      <c r="H41" s="40"/>
      <c r="I41" s="40"/>
      <c r="J41" s="40"/>
      <c r="K41" s="40"/>
      <c r="L41" s="40"/>
      <c r="M41" s="40"/>
      <c r="N41" s="40"/>
      <c r="O41" s="40"/>
      <c r="P41" s="40"/>
      <c r="Q41" s="40"/>
      <c r="R41" s="40"/>
      <c r="S41" s="40"/>
      <c r="T41" s="40"/>
      <c r="U41" s="40"/>
      <c r="V41" s="40"/>
      <c r="W41" s="40"/>
      <c r="X41" s="40"/>
      <c r="Y41" s="40"/>
      <c r="Z41" s="40"/>
      <c r="AA41" s="40"/>
      <c r="AB41" s="40"/>
      <c r="AC41" s="40"/>
      <c r="AD41" s="41" t="s">
        <v>331</v>
      </c>
      <c r="AE41" s="41"/>
      <c r="AF41" s="41"/>
      <c r="AG41" s="41"/>
      <c r="AH41" s="41"/>
      <c r="AI41" s="41"/>
      <c r="AJ41" s="41"/>
      <c r="AK41" s="42"/>
      <c r="AN41" s="35" t="str">
        <f>VLOOKUP(A41,'１年'!$A$3:$G$133,7)</f>
        <v>二酸化炭素・水</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1056</v>
      </c>
      <c r="B43" s="39"/>
      <c r="C43" s="26"/>
      <c r="D43" s="43">
        <v>56</v>
      </c>
      <c r="E43" s="44"/>
      <c r="F43" s="44"/>
      <c r="G43" s="40" t="str">
        <f>VLOOKUP(A43,'１年'!$A$3:$G$133,6)</f>
        <v>物質が水に限界までとけている状態を何という。また、その水溶液を何というか？</v>
      </c>
      <c r="H43" s="40"/>
      <c r="I43" s="40"/>
      <c r="J43" s="40"/>
      <c r="K43" s="40"/>
      <c r="L43" s="40"/>
      <c r="M43" s="40"/>
      <c r="N43" s="40"/>
      <c r="O43" s="40"/>
      <c r="P43" s="40"/>
      <c r="Q43" s="40"/>
      <c r="R43" s="40"/>
      <c r="S43" s="40"/>
      <c r="T43" s="40"/>
      <c r="U43" s="40"/>
      <c r="V43" s="40"/>
      <c r="W43" s="40"/>
      <c r="X43" s="40"/>
      <c r="Y43" s="40"/>
      <c r="Z43" s="40"/>
      <c r="AA43" s="40"/>
      <c r="AB43" s="40"/>
      <c r="AC43" s="40"/>
      <c r="AD43" s="41" t="s">
        <v>332</v>
      </c>
      <c r="AE43" s="41"/>
      <c r="AF43" s="41"/>
      <c r="AG43" s="41"/>
      <c r="AH43" s="41"/>
      <c r="AI43" s="41"/>
      <c r="AJ43" s="41"/>
      <c r="AK43" s="42"/>
      <c r="AN43" s="35" t="str">
        <f>VLOOKUP(A43,'１年'!$A$3:$G$133,7)</f>
        <v>飽和　飽和水溶液</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1057</v>
      </c>
      <c r="B45" s="39"/>
      <c r="C45" s="26"/>
      <c r="D45" s="53">
        <v>57</v>
      </c>
      <c r="E45" s="54"/>
      <c r="F45" s="54"/>
      <c r="G45" s="40" t="str">
        <f>VLOOKUP(A45,'１年'!$A$3:$G$133,6)</f>
        <v>溶媒が水の溶液を何というか？</v>
      </c>
      <c r="H45" s="40"/>
      <c r="I45" s="40"/>
      <c r="J45" s="40"/>
      <c r="K45" s="40"/>
      <c r="L45" s="40"/>
      <c r="M45" s="40"/>
      <c r="N45" s="40"/>
      <c r="O45" s="40"/>
      <c r="P45" s="40"/>
      <c r="Q45" s="40"/>
      <c r="R45" s="40"/>
      <c r="S45" s="40"/>
      <c r="T45" s="40"/>
      <c r="U45" s="40"/>
      <c r="V45" s="40"/>
      <c r="W45" s="40"/>
      <c r="X45" s="40"/>
      <c r="Y45" s="40"/>
      <c r="Z45" s="40"/>
      <c r="AA45" s="40"/>
      <c r="AB45" s="40"/>
      <c r="AC45" s="40"/>
      <c r="AD45" s="41" t="s">
        <v>333</v>
      </c>
      <c r="AE45" s="41"/>
      <c r="AF45" s="41"/>
      <c r="AG45" s="41"/>
      <c r="AH45" s="41"/>
      <c r="AI45" s="41"/>
      <c r="AJ45" s="41"/>
      <c r="AK45" s="42"/>
      <c r="AN45" s="35" t="str">
        <f>VLOOKUP(A45,'１年'!$A$3:$G$133,7)</f>
        <v>水溶液</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1058</v>
      </c>
      <c r="B47" s="39"/>
      <c r="C47" s="26"/>
      <c r="D47" s="43">
        <v>58</v>
      </c>
      <c r="E47" s="44"/>
      <c r="F47" s="44"/>
      <c r="G47" s="40" t="str">
        <f>VLOOKUP(A47,'１年'!$A$3:$G$133,6)</f>
        <v>ろ過するときに、ろうとの長いほうのあしは、ビーカーのどこにつけるか？</v>
      </c>
      <c r="H47" s="40"/>
      <c r="I47" s="40"/>
      <c r="J47" s="40"/>
      <c r="K47" s="40"/>
      <c r="L47" s="40"/>
      <c r="M47" s="40"/>
      <c r="N47" s="40"/>
      <c r="O47" s="40"/>
      <c r="P47" s="40"/>
      <c r="Q47" s="40"/>
      <c r="R47" s="40"/>
      <c r="S47" s="40"/>
      <c r="T47" s="40"/>
      <c r="U47" s="40"/>
      <c r="V47" s="40"/>
      <c r="W47" s="40"/>
      <c r="X47" s="40"/>
      <c r="Y47" s="40"/>
      <c r="Z47" s="40"/>
      <c r="AA47" s="40"/>
      <c r="AB47" s="40"/>
      <c r="AC47" s="40"/>
      <c r="AD47" s="41" t="s">
        <v>87</v>
      </c>
      <c r="AE47" s="41"/>
      <c r="AF47" s="41"/>
      <c r="AG47" s="41"/>
      <c r="AH47" s="41"/>
      <c r="AI47" s="41"/>
      <c r="AJ47" s="41"/>
      <c r="AK47" s="42"/>
      <c r="AN47" s="35" t="str">
        <f>VLOOKUP(A47,'１年'!$A$3:$G$133,7)</f>
        <v>かべ</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1059</v>
      </c>
      <c r="B49" s="39"/>
      <c r="C49" s="26"/>
      <c r="D49" s="53">
        <v>59</v>
      </c>
      <c r="E49" s="54"/>
      <c r="F49" s="54"/>
      <c r="G49" s="40" t="str">
        <f>VLOOKUP(A49,'１年'!$A$3:$G$133,6)</f>
        <v>二酸化マンガンにオキシドール（うすい過酸化水素水）を加えると何が発生するか？</v>
      </c>
      <c r="H49" s="40"/>
      <c r="I49" s="40"/>
      <c r="J49" s="40"/>
      <c r="K49" s="40"/>
      <c r="L49" s="40"/>
      <c r="M49" s="40"/>
      <c r="N49" s="40"/>
      <c r="O49" s="40"/>
      <c r="P49" s="40"/>
      <c r="Q49" s="40"/>
      <c r="R49" s="40"/>
      <c r="S49" s="40"/>
      <c r="T49" s="40"/>
      <c r="U49" s="40"/>
      <c r="V49" s="40"/>
      <c r="W49" s="40"/>
      <c r="X49" s="40"/>
      <c r="Y49" s="40"/>
      <c r="Z49" s="40"/>
      <c r="AA49" s="40"/>
      <c r="AB49" s="40"/>
      <c r="AC49" s="40"/>
      <c r="AD49" s="41" t="s">
        <v>334</v>
      </c>
      <c r="AE49" s="41"/>
      <c r="AF49" s="41"/>
      <c r="AG49" s="41"/>
      <c r="AH49" s="41"/>
      <c r="AI49" s="41"/>
      <c r="AJ49" s="41"/>
      <c r="AK49" s="42"/>
      <c r="AN49" s="35" t="str">
        <f>VLOOKUP(A49,'１年'!$A$3:$G$133,7)</f>
        <v>酸素</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1060</v>
      </c>
      <c r="B51" s="39"/>
      <c r="C51" s="26"/>
      <c r="D51" s="43">
        <v>60</v>
      </c>
      <c r="E51" s="44"/>
      <c r="F51" s="44"/>
      <c r="G51" s="40" t="str">
        <f>VLOOKUP(A51,'１年'!$A$3:$G$133,6)</f>
        <v>二酸化炭素、水、酸化銅のように2種類以上の原子からできている物質を何というか？</v>
      </c>
      <c r="H51" s="40"/>
      <c r="I51" s="40"/>
      <c r="J51" s="40"/>
      <c r="K51" s="40"/>
      <c r="L51" s="40"/>
      <c r="M51" s="40"/>
      <c r="N51" s="40"/>
      <c r="O51" s="40"/>
      <c r="P51" s="40"/>
      <c r="Q51" s="40"/>
      <c r="R51" s="40"/>
      <c r="S51" s="40"/>
      <c r="T51" s="40"/>
      <c r="U51" s="40"/>
      <c r="V51" s="40"/>
      <c r="W51" s="40"/>
      <c r="X51" s="40"/>
      <c r="Y51" s="40"/>
      <c r="Z51" s="40"/>
      <c r="AA51" s="40"/>
      <c r="AB51" s="40"/>
      <c r="AC51" s="40"/>
      <c r="AD51" s="41" t="s">
        <v>335</v>
      </c>
      <c r="AE51" s="41"/>
      <c r="AF51" s="41"/>
      <c r="AG51" s="41"/>
      <c r="AH51" s="41"/>
      <c r="AI51" s="41"/>
      <c r="AJ51" s="41"/>
      <c r="AK51" s="42"/>
      <c r="AN51" s="35" t="str">
        <f>VLOOKUP(A51,'１年'!$A$3:$G$133,7)</f>
        <v>化合物</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zoomScale="60" zoomScaleNormal="100" workbookViewId="0">
      <selection activeCell="AL13" sqref="AL13"/>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187</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1061</v>
      </c>
      <c r="B13" s="39"/>
      <c r="C13" s="26"/>
      <c r="D13" s="53">
        <v>61</v>
      </c>
      <c r="E13" s="54"/>
      <c r="F13" s="54"/>
      <c r="G13" s="55" t="str">
        <f>VLOOKUP(A13,'１年'!$A$3:$G$133,6)</f>
        <v>BTB溶液の色の変化は？（酸性は？色、中性は？色、アルカリ性は？色）</v>
      </c>
      <c r="H13" s="55"/>
      <c r="I13" s="55"/>
      <c r="J13" s="55"/>
      <c r="K13" s="55"/>
      <c r="L13" s="55"/>
      <c r="M13" s="55"/>
      <c r="N13" s="55"/>
      <c r="O13" s="55"/>
      <c r="P13" s="55"/>
      <c r="Q13" s="55"/>
      <c r="R13" s="55"/>
      <c r="S13" s="55"/>
      <c r="T13" s="55"/>
      <c r="U13" s="55"/>
      <c r="V13" s="55"/>
      <c r="W13" s="55"/>
      <c r="X13" s="55"/>
      <c r="Y13" s="55"/>
      <c r="Z13" s="55"/>
      <c r="AA13" s="55"/>
      <c r="AB13" s="55"/>
      <c r="AC13" s="55"/>
      <c r="AD13" s="57" t="s">
        <v>336</v>
      </c>
      <c r="AE13" s="57"/>
      <c r="AF13" s="57"/>
      <c r="AG13" s="57"/>
      <c r="AH13" s="57"/>
      <c r="AI13" s="57"/>
      <c r="AJ13" s="57"/>
      <c r="AK13" s="58"/>
      <c r="AN13" s="35" t="str">
        <f>VLOOKUP(A13,'１年'!$A$3:$G$133,7)</f>
        <v>黄色・緑色・青色</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1062</v>
      </c>
      <c r="B15" s="39"/>
      <c r="C15" s="26"/>
      <c r="D15" s="43">
        <v>62</v>
      </c>
      <c r="E15" s="44"/>
      <c r="F15" s="44"/>
      <c r="G15" s="56" t="str">
        <f>VLOOKUP(A15,'１年'!$A$3:$G$133,6)</f>
        <v>水とエタノールの混合液を加熱したとき、沸騰が始まったあとの温度は一定か？それとも変化するか？</v>
      </c>
      <c r="H15" s="56"/>
      <c r="I15" s="56"/>
      <c r="J15" s="56"/>
      <c r="K15" s="56"/>
      <c r="L15" s="56"/>
      <c r="M15" s="56"/>
      <c r="N15" s="56"/>
      <c r="O15" s="56"/>
      <c r="P15" s="56"/>
      <c r="Q15" s="56"/>
      <c r="R15" s="56"/>
      <c r="S15" s="56"/>
      <c r="T15" s="56"/>
      <c r="U15" s="56"/>
      <c r="V15" s="56"/>
      <c r="W15" s="56"/>
      <c r="X15" s="56"/>
      <c r="Y15" s="56"/>
      <c r="Z15" s="56"/>
      <c r="AA15" s="56"/>
      <c r="AB15" s="56"/>
      <c r="AC15" s="56"/>
      <c r="AD15" s="59" t="s">
        <v>337</v>
      </c>
      <c r="AE15" s="59"/>
      <c r="AF15" s="59"/>
      <c r="AG15" s="59"/>
      <c r="AH15" s="59"/>
      <c r="AI15" s="59"/>
      <c r="AJ15" s="59"/>
      <c r="AK15" s="60"/>
      <c r="AN15" s="35" t="str">
        <f>VLOOKUP(A15,'１年'!$A$3:$G$133,7)</f>
        <v>変化する</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1063</v>
      </c>
      <c r="B17" s="39"/>
      <c r="C17" s="26"/>
      <c r="D17" s="53">
        <v>63</v>
      </c>
      <c r="E17" s="54"/>
      <c r="F17" s="54"/>
      <c r="G17" s="40" t="str">
        <f>VLOOKUP(A17,'１年'!$A$3:$G$133,6)</f>
        <v>酸素、水素、二酸化炭素、アンモニア、窒素の中で物質を燃やすはたらきのある気体は？</v>
      </c>
      <c r="H17" s="40"/>
      <c r="I17" s="40"/>
      <c r="J17" s="40"/>
      <c r="K17" s="40"/>
      <c r="L17" s="40"/>
      <c r="M17" s="40"/>
      <c r="N17" s="40"/>
      <c r="O17" s="40"/>
      <c r="P17" s="40"/>
      <c r="Q17" s="40"/>
      <c r="R17" s="40"/>
      <c r="S17" s="40"/>
      <c r="T17" s="40"/>
      <c r="U17" s="40"/>
      <c r="V17" s="40"/>
      <c r="W17" s="40"/>
      <c r="X17" s="40"/>
      <c r="Y17" s="40"/>
      <c r="Z17" s="40"/>
      <c r="AA17" s="40"/>
      <c r="AB17" s="40"/>
      <c r="AC17" s="40"/>
      <c r="AD17" s="41" t="s">
        <v>334</v>
      </c>
      <c r="AE17" s="41"/>
      <c r="AF17" s="41"/>
      <c r="AG17" s="41"/>
      <c r="AH17" s="41"/>
      <c r="AI17" s="41"/>
      <c r="AJ17" s="41"/>
      <c r="AK17" s="42"/>
      <c r="AN17" s="35" t="str">
        <f>VLOOKUP(A17,'１年'!$A$3:$G$133,7)</f>
        <v>酸素</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1064</v>
      </c>
      <c r="B19" s="39"/>
      <c r="C19" s="26"/>
      <c r="D19" s="43">
        <v>64</v>
      </c>
      <c r="E19" s="44"/>
      <c r="F19" s="44"/>
      <c r="G19" s="40" t="str">
        <f>VLOOKUP(A19,'１年'!$A$3:$G$133,6)</f>
        <v>アンモニアが水にとけてできた水溶液は何性を示すか？</v>
      </c>
      <c r="H19" s="40"/>
      <c r="I19" s="40"/>
      <c r="J19" s="40"/>
      <c r="K19" s="40"/>
      <c r="L19" s="40"/>
      <c r="M19" s="40"/>
      <c r="N19" s="40"/>
      <c r="O19" s="40"/>
      <c r="P19" s="40"/>
      <c r="Q19" s="40"/>
      <c r="R19" s="40"/>
      <c r="S19" s="40"/>
      <c r="T19" s="40"/>
      <c r="U19" s="40"/>
      <c r="V19" s="40"/>
      <c r="W19" s="40"/>
      <c r="X19" s="40"/>
      <c r="Y19" s="40"/>
      <c r="Z19" s="40"/>
      <c r="AA19" s="40"/>
      <c r="AB19" s="40"/>
      <c r="AC19" s="40"/>
      <c r="AD19" s="41" t="s">
        <v>338</v>
      </c>
      <c r="AE19" s="41"/>
      <c r="AF19" s="41"/>
      <c r="AG19" s="41"/>
      <c r="AH19" s="41"/>
      <c r="AI19" s="41"/>
      <c r="AJ19" s="41"/>
      <c r="AK19" s="42"/>
      <c r="AN19" s="35" t="str">
        <f>VLOOKUP(A19,'１年'!$A$3:$G$133,7)</f>
        <v>アルカリ性</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1065</v>
      </c>
      <c r="B21" s="39"/>
      <c r="C21" s="26"/>
      <c r="D21" s="53">
        <v>65</v>
      </c>
      <c r="E21" s="54"/>
      <c r="F21" s="54"/>
      <c r="G21" s="40" t="str">
        <f>VLOOKUP(A21,'１年'!$A$3:$G$133,6)</f>
        <v>水とエタノールの混合液を加熱したとき、突然沸騰するのを防ぐために何を入れるか？</v>
      </c>
      <c r="H21" s="40"/>
      <c r="I21" s="40"/>
      <c r="J21" s="40"/>
      <c r="K21" s="40"/>
      <c r="L21" s="40"/>
      <c r="M21" s="40"/>
      <c r="N21" s="40"/>
      <c r="O21" s="40"/>
      <c r="P21" s="40"/>
      <c r="Q21" s="40"/>
      <c r="R21" s="40"/>
      <c r="S21" s="40"/>
      <c r="T21" s="40"/>
      <c r="U21" s="40"/>
      <c r="V21" s="40"/>
      <c r="W21" s="40"/>
      <c r="X21" s="40"/>
      <c r="Y21" s="40"/>
      <c r="Z21" s="40"/>
      <c r="AA21" s="40"/>
      <c r="AB21" s="40"/>
      <c r="AC21" s="40"/>
      <c r="AD21" s="41" t="s">
        <v>339</v>
      </c>
      <c r="AE21" s="41"/>
      <c r="AF21" s="41"/>
      <c r="AG21" s="41"/>
      <c r="AH21" s="41"/>
      <c r="AI21" s="41"/>
      <c r="AJ21" s="41"/>
      <c r="AK21" s="42"/>
      <c r="AN21" s="35" t="str">
        <f>VLOOKUP(A21,'１年'!$A$3:$G$133,7)</f>
        <v>沸騰石</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1066</v>
      </c>
      <c r="B23" s="39"/>
      <c r="C23" s="26"/>
      <c r="D23" s="43">
        <v>66</v>
      </c>
      <c r="E23" s="44"/>
      <c r="F23" s="44"/>
      <c r="G23" s="40" t="str">
        <f>VLOOKUP(A23,'１年'!$A$3:$G$133,6)</f>
        <v>酸素、水素、二酸化炭素、アンモニア、窒素の中でもっと軽く、火をつけると燃える気体は？</v>
      </c>
      <c r="H23" s="40"/>
      <c r="I23" s="40"/>
      <c r="J23" s="40"/>
      <c r="K23" s="40"/>
      <c r="L23" s="40"/>
      <c r="M23" s="40"/>
      <c r="N23" s="40"/>
      <c r="O23" s="40"/>
      <c r="P23" s="40"/>
      <c r="Q23" s="40"/>
      <c r="R23" s="40"/>
      <c r="S23" s="40"/>
      <c r="T23" s="40"/>
      <c r="U23" s="40"/>
      <c r="V23" s="40"/>
      <c r="W23" s="40"/>
      <c r="X23" s="40"/>
      <c r="Y23" s="40"/>
      <c r="Z23" s="40"/>
      <c r="AA23" s="40"/>
      <c r="AB23" s="40"/>
      <c r="AC23" s="40"/>
      <c r="AD23" s="41" t="s">
        <v>340</v>
      </c>
      <c r="AE23" s="41"/>
      <c r="AF23" s="41"/>
      <c r="AG23" s="41"/>
      <c r="AH23" s="41"/>
      <c r="AI23" s="41"/>
      <c r="AJ23" s="41"/>
      <c r="AK23" s="42"/>
      <c r="AN23" s="35" t="str">
        <f>VLOOKUP(A23,'１年'!$A$3:$G$133,7)</f>
        <v>水素</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1067</v>
      </c>
      <c r="B25" s="39"/>
      <c r="C25" s="26"/>
      <c r="D25" s="53">
        <v>67</v>
      </c>
      <c r="E25" s="54"/>
      <c r="F25" s="54"/>
      <c r="G25" s="40" t="str">
        <f>VLOOKUP(A25,'１年'!$A$3:$G$133,6)</f>
        <v>アンモニアの捕集方法は？</v>
      </c>
      <c r="H25" s="40"/>
      <c r="I25" s="40"/>
      <c r="J25" s="40"/>
      <c r="K25" s="40"/>
      <c r="L25" s="40"/>
      <c r="M25" s="40"/>
      <c r="N25" s="40"/>
      <c r="O25" s="40"/>
      <c r="P25" s="40"/>
      <c r="Q25" s="40"/>
      <c r="R25" s="40"/>
      <c r="S25" s="40"/>
      <c r="T25" s="40"/>
      <c r="U25" s="40"/>
      <c r="V25" s="40"/>
      <c r="W25" s="40"/>
      <c r="X25" s="40"/>
      <c r="Y25" s="40"/>
      <c r="Z25" s="40"/>
      <c r="AA25" s="40"/>
      <c r="AB25" s="40"/>
      <c r="AC25" s="40"/>
      <c r="AD25" s="41" t="s">
        <v>324</v>
      </c>
      <c r="AE25" s="41"/>
      <c r="AF25" s="41"/>
      <c r="AG25" s="41"/>
      <c r="AH25" s="41"/>
      <c r="AI25" s="41"/>
      <c r="AJ25" s="41"/>
      <c r="AK25" s="42"/>
      <c r="AN25" s="35" t="str">
        <f>VLOOKUP(A25,'１年'!$A$3:$G$133,7)</f>
        <v>上方置換</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1068</v>
      </c>
      <c r="B27" s="39"/>
      <c r="C27" s="26"/>
      <c r="D27" s="43">
        <v>68</v>
      </c>
      <c r="E27" s="44"/>
      <c r="F27" s="44"/>
      <c r="G27" s="40" t="str">
        <f>VLOOKUP(A27,'１年'!$A$3:$G$133,6)</f>
        <v>水とエタノールの混合液を加熱したとき、はじめに出てくる気体は水とエタノールのどちらを多く含むか？</v>
      </c>
      <c r="H27" s="40"/>
      <c r="I27" s="40"/>
      <c r="J27" s="40"/>
      <c r="K27" s="40"/>
      <c r="L27" s="40"/>
      <c r="M27" s="40"/>
      <c r="N27" s="40"/>
      <c r="O27" s="40"/>
      <c r="P27" s="40"/>
      <c r="Q27" s="40"/>
      <c r="R27" s="40"/>
      <c r="S27" s="40"/>
      <c r="T27" s="40"/>
      <c r="U27" s="40"/>
      <c r="V27" s="40"/>
      <c r="W27" s="40"/>
      <c r="X27" s="40"/>
      <c r="Y27" s="40"/>
      <c r="Z27" s="40"/>
      <c r="AA27" s="40"/>
      <c r="AB27" s="40"/>
      <c r="AC27" s="40"/>
      <c r="AD27" s="41" t="s">
        <v>95</v>
      </c>
      <c r="AE27" s="41"/>
      <c r="AF27" s="41"/>
      <c r="AG27" s="41"/>
      <c r="AH27" s="41"/>
      <c r="AI27" s="41"/>
      <c r="AJ27" s="41"/>
      <c r="AK27" s="42"/>
      <c r="AN27" s="35" t="str">
        <f>VLOOKUP(A27,'１年'!$A$3:$G$133,7)</f>
        <v>エタノール</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1069</v>
      </c>
      <c r="B29" s="39"/>
      <c r="C29" s="26"/>
      <c r="D29" s="53">
        <v>69</v>
      </c>
      <c r="E29" s="54"/>
      <c r="F29" s="54"/>
      <c r="G29" s="40" t="str">
        <f>VLOOKUP(A29,'１年'!$A$3:$G$133,6)</f>
        <v>二酸化炭素が水にとけてできた水溶液は何性を示すか？</v>
      </c>
      <c r="H29" s="40"/>
      <c r="I29" s="40"/>
      <c r="J29" s="40"/>
      <c r="K29" s="40"/>
      <c r="L29" s="40"/>
      <c r="M29" s="40"/>
      <c r="N29" s="40"/>
      <c r="O29" s="40"/>
      <c r="P29" s="40"/>
      <c r="Q29" s="40"/>
      <c r="R29" s="40"/>
      <c r="S29" s="40"/>
      <c r="T29" s="40"/>
      <c r="U29" s="40"/>
      <c r="V29" s="40"/>
      <c r="W29" s="40"/>
      <c r="X29" s="40"/>
      <c r="Y29" s="40"/>
      <c r="Z29" s="40"/>
      <c r="AA29" s="40"/>
      <c r="AB29" s="40"/>
      <c r="AC29" s="40"/>
      <c r="AD29" s="41" t="s">
        <v>341</v>
      </c>
      <c r="AE29" s="41"/>
      <c r="AF29" s="41"/>
      <c r="AG29" s="41"/>
      <c r="AH29" s="41"/>
      <c r="AI29" s="41"/>
      <c r="AJ29" s="41"/>
      <c r="AK29" s="42"/>
      <c r="AN29" s="35" t="str">
        <f>VLOOKUP(A29,'１年'!$A$3:$G$133,7)</f>
        <v>酸性</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1070</v>
      </c>
      <c r="B31" s="39"/>
      <c r="C31" s="26"/>
      <c r="D31" s="43">
        <v>70</v>
      </c>
      <c r="E31" s="44"/>
      <c r="F31" s="44"/>
      <c r="G31" s="40" t="str">
        <f>VLOOKUP(A31,'１年'!$A$3:$G$133,6)</f>
        <v>一般に物質が固体→液体→気体と変化するとき、体積はどう変化するか？（質量は変化しない）</v>
      </c>
      <c r="H31" s="40"/>
      <c r="I31" s="40"/>
      <c r="J31" s="40"/>
      <c r="K31" s="40"/>
      <c r="L31" s="40"/>
      <c r="M31" s="40"/>
      <c r="N31" s="40"/>
      <c r="O31" s="40"/>
      <c r="P31" s="40"/>
      <c r="Q31" s="40"/>
      <c r="R31" s="40"/>
      <c r="S31" s="40"/>
      <c r="T31" s="40"/>
      <c r="U31" s="40"/>
      <c r="V31" s="40"/>
      <c r="W31" s="40"/>
      <c r="X31" s="40"/>
      <c r="Y31" s="40"/>
      <c r="Z31" s="40"/>
      <c r="AA31" s="40"/>
      <c r="AB31" s="40"/>
      <c r="AC31" s="40"/>
      <c r="AD31" s="41" t="s">
        <v>342</v>
      </c>
      <c r="AE31" s="41"/>
      <c r="AF31" s="41"/>
      <c r="AG31" s="41"/>
      <c r="AH31" s="41"/>
      <c r="AI31" s="41"/>
      <c r="AJ31" s="41"/>
      <c r="AK31" s="42"/>
      <c r="AN31" s="35" t="str">
        <f>VLOOKUP(A31,'１年'!$A$3:$G$133,7)</f>
        <v>大きくなる</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1071</v>
      </c>
      <c r="B33" s="39"/>
      <c r="C33" s="26"/>
      <c r="D33" s="53">
        <v>71</v>
      </c>
      <c r="E33" s="54"/>
      <c r="F33" s="54"/>
      <c r="G33" s="40" t="str">
        <f>VLOOKUP(A33,'１年'!$A$3:$G$133,6)</f>
        <v>水とエタノールのように、2つの液体の沸点の違いを利用して物質を分離する方法を何というか？</v>
      </c>
      <c r="H33" s="40"/>
      <c r="I33" s="40"/>
      <c r="J33" s="40"/>
      <c r="K33" s="40"/>
      <c r="L33" s="40"/>
      <c r="M33" s="40"/>
      <c r="N33" s="40"/>
      <c r="O33" s="40"/>
      <c r="P33" s="40"/>
      <c r="Q33" s="40"/>
      <c r="R33" s="40"/>
      <c r="S33" s="40"/>
      <c r="T33" s="40"/>
      <c r="U33" s="40"/>
      <c r="V33" s="40"/>
      <c r="W33" s="40"/>
      <c r="X33" s="40"/>
      <c r="Y33" s="40"/>
      <c r="Z33" s="40"/>
      <c r="AA33" s="40"/>
      <c r="AB33" s="40"/>
      <c r="AC33" s="40"/>
      <c r="AD33" s="41" t="s">
        <v>343</v>
      </c>
      <c r="AE33" s="41"/>
      <c r="AF33" s="41"/>
      <c r="AG33" s="41"/>
      <c r="AH33" s="41"/>
      <c r="AI33" s="41"/>
      <c r="AJ33" s="41"/>
      <c r="AK33" s="42"/>
      <c r="AN33" s="35" t="str">
        <f>VLOOKUP(A33,'１年'!$A$3:$G$133,7)</f>
        <v>蒸留</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1072</v>
      </c>
      <c r="B35" s="39"/>
      <c r="C35" s="26"/>
      <c r="D35" s="43">
        <v>72</v>
      </c>
      <c r="E35" s="44"/>
      <c r="F35" s="44"/>
      <c r="G35" s="40" t="str">
        <f>VLOOKUP(A35,'１年'!$A$3:$G$133,6)</f>
        <v>二酸化炭素の捕集方法を2つあげよ。</v>
      </c>
      <c r="H35" s="40"/>
      <c r="I35" s="40"/>
      <c r="J35" s="40"/>
      <c r="K35" s="40"/>
      <c r="L35" s="40"/>
      <c r="M35" s="40"/>
      <c r="N35" s="40"/>
      <c r="O35" s="40"/>
      <c r="P35" s="40"/>
      <c r="Q35" s="40"/>
      <c r="R35" s="40"/>
      <c r="S35" s="40"/>
      <c r="T35" s="40"/>
      <c r="U35" s="40"/>
      <c r="V35" s="40"/>
      <c r="W35" s="40"/>
      <c r="X35" s="40"/>
      <c r="Y35" s="40"/>
      <c r="Z35" s="40"/>
      <c r="AA35" s="40"/>
      <c r="AB35" s="40"/>
      <c r="AC35" s="40"/>
      <c r="AD35" s="41" t="s">
        <v>344</v>
      </c>
      <c r="AE35" s="41"/>
      <c r="AF35" s="41"/>
      <c r="AG35" s="41"/>
      <c r="AH35" s="41"/>
      <c r="AI35" s="41"/>
      <c r="AJ35" s="41"/>
      <c r="AK35" s="42"/>
      <c r="AN35" s="35" t="str">
        <f>VLOOKUP(A35,'１年'!$A$3:$G$133,7)</f>
        <v>水上置換・下方置換</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1073</v>
      </c>
      <c r="B37" s="39"/>
      <c r="C37" s="26"/>
      <c r="D37" s="53">
        <v>73</v>
      </c>
      <c r="E37" s="54"/>
      <c r="F37" s="54"/>
      <c r="G37" s="40" t="str">
        <f>VLOOKUP(A37,'１年'!$A$3:$G$133,6)</f>
        <v>水にとけにくい酸素、水素、窒素の捕集方法は？</v>
      </c>
      <c r="H37" s="40"/>
      <c r="I37" s="40"/>
      <c r="J37" s="40"/>
      <c r="K37" s="40"/>
      <c r="L37" s="40"/>
      <c r="M37" s="40"/>
      <c r="N37" s="40"/>
      <c r="O37" s="40"/>
      <c r="P37" s="40"/>
      <c r="Q37" s="40"/>
      <c r="R37" s="40"/>
      <c r="S37" s="40"/>
      <c r="T37" s="40"/>
      <c r="U37" s="40"/>
      <c r="V37" s="40"/>
      <c r="W37" s="40"/>
      <c r="X37" s="40"/>
      <c r="Y37" s="40"/>
      <c r="Z37" s="40"/>
      <c r="AA37" s="40"/>
      <c r="AB37" s="40"/>
      <c r="AC37" s="40"/>
      <c r="AD37" s="41" t="s">
        <v>323</v>
      </c>
      <c r="AE37" s="41"/>
      <c r="AF37" s="41"/>
      <c r="AG37" s="41"/>
      <c r="AH37" s="41"/>
      <c r="AI37" s="41"/>
      <c r="AJ37" s="41"/>
      <c r="AK37" s="42"/>
      <c r="AN37" s="35" t="str">
        <f>VLOOKUP(A37,'１年'!$A$3:$G$133,7)</f>
        <v>水上置換</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1074</v>
      </c>
      <c r="B39" s="39"/>
      <c r="C39" s="26"/>
      <c r="D39" s="43">
        <v>74</v>
      </c>
      <c r="E39" s="44"/>
      <c r="F39" s="44"/>
      <c r="G39" s="40" t="str">
        <f>VLOOKUP(A39,'１年'!$A$3:$G$133,6)</f>
        <v>溶質が溶媒に溶けた液全体を何というか？</v>
      </c>
      <c r="H39" s="40"/>
      <c r="I39" s="40"/>
      <c r="J39" s="40"/>
      <c r="K39" s="40"/>
      <c r="L39" s="40"/>
      <c r="M39" s="40"/>
      <c r="N39" s="40"/>
      <c r="O39" s="40"/>
      <c r="P39" s="40"/>
      <c r="Q39" s="40"/>
      <c r="R39" s="40"/>
      <c r="S39" s="40"/>
      <c r="T39" s="40"/>
      <c r="U39" s="40"/>
      <c r="V39" s="40"/>
      <c r="W39" s="40"/>
      <c r="X39" s="40"/>
      <c r="Y39" s="40"/>
      <c r="Z39" s="40"/>
      <c r="AA39" s="40"/>
      <c r="AB39" s="40"/>
      <c r="AC39" s="40"/>
      <c r="AD39" s="41" t="s">
        <v>345</v>
      </c>
      <c r="AE39" s="41"/>
      <c r="AF39" s="41"/>
      <c r="AG39" s="41"/>
      <c r="AH39" s="41"/>
      <c r="AI39" s="41"/>
      <c r="AJ39" s="41"/>
      <c r="AK39" s="42"/>
      <c r="AN39" s="35" t="str">
        <f>VLOOKUP(A39,'１年'!$A$3:$G$133,7)</f>
        <v>溶液</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1075</v>
      </c>
      <c r="B41" s="39"/>
      <c r="C41" s="26"/>
      <c r="D41" s="53">
        <v>75</v>
      </c>
      <c r="E41" s="54"/>
      <c r="F41" s="54"/>
      <c r="G41" s="40" t="str">
        <f>VLOOKUP(A41,'１年'!$A$3:$G$133,6)</f>
        <v>アルカリ性はフェノールフタレイン溶液を何色に変化させるか？</v>
      </c>
      <c r="H41" s="40"/>
      <c r="I41" s="40"/>
      <c r="J41" s="40"/>
      <c r="K41" s="40"/>
      <c r="L41" s="40"/>
      <c r="M41" s="40"/>
      <c r="N41" s="40"/>
      <c r="O41" s="40"/>
      <c r="P41" s="40"/>
      <c r="Q41" s="40"/>
      <c r="R41" s="40"/>
      <c r="S41" s="40"/>
      <c r="T41" s="40"/>
      <c r="U41" s="40"/>
      <c r="V41" s="40"/>
      <c r="W41" s="40"/>
      <c r="X41" s="40"/>
      <c r="Y41" s="40"/>
      <c r="Z41" s="40"/>
      <c r="AA41" s="40"/>
      <c r="AB41" s="40"/>
      <c r="AC41" s="40"/>
      <c r="AD41" s="41" t="s">
        <v>316</v>
      </c>
      <c r="AE41" s="41"/>
      <c r="AF41" s="41"/>
      <c r="AG41" s="41"/>
      <c r="AH41" s="41"/>
      <c r="AI41" s="41"/>
      <c r="AJ41" s="41"/>
      <c r="AK41" s="42"/>
      <c r="AN41" s="35" t="str">
        <f>VLOOKUP(A41,'１年'!$A$3:$G$133,7)</f>
        <v>赤色</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1076</v>
      </c>
      <c r="B43" s="39"/>
      <c r="C43" s="26"/>
      <c r="D43" s="43">
        <v>76</v>
      </c>
      <c r="E43" s="44"/>
      <c r="F43" s="44"/>
      <c r="G43" s="40" t="str">
        <f>VLOOKUP(A43,'１年'!$A$3:$G$133,6)</f>
        <v>100ｇの水に、25ｇの砂糖を溶かしたときの質量パーセント濃度を求めなさい。</v>
      </c>
      <c r="H43" s="40"/>
      <c r="I43" s="40"/>
      <c r="J43" s="40"/>
      <c r="K43" s="40"/>
      <c r="L43" s="40"/>
      <c r="M43" s="40"/>
      <c r="N43" s="40"/>
      <c r="O43" s="40"/>
      <c r="P43" s="40"/>
      <c r="Q43" s="40"/>
      <c r="R43" s="40"/>
      <c r="S43" s="40"/>
      <c r="T43" s="40"/>
      <c r="U43" s="40"/>
      <c r="V43" s="40"/>
      <c r="W43" s="40"/>
      <c r="X43" s="40"/>
      <c r="Y43" s="40"/>
      <c r="Z43" s="40"/>
      <c r="AA43" s="40"/>
      <c r="AB43" s="40"/>
      <c r="AC43" s="40"/>
      <c r="AD43" s="41" t="s">
        <v>280</v>
      </c>
      <c r="AE43" s="41"/>
      <c r="AF43" s="41"/>
      <c r="AG43" s="41"/>
      <c r="AH43" s="41"/>
      <c r="AI43" s="41"/>
      <c r="AJ43" s="41"/>
      <c r="AK43" s="42"/>
      <c r="AN43" s="35" t="str">
        <f>VLOOKUP(A43,'１年'!$A$3:$G$133,7)</f>
        <v>２０％</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1077</v>
      </c>
      <c r="B45" s="39"/>
      <c r="C45" s="26"/>
      <c r="D45" s="53">
        <v>77</v>
      </c>
      <c r="E45" s="54"/>
      <c r="F45" s="54"/>
      <c r="G45" s="40" t="str">
        <f>VLOOKUP(A45,'１年'!$A$3:$G$133,6)</f>
        <v>バネを引く力の大きさとバネののびは比例する。この法則を何というか？</v>
      </c>
      <c r="H45" s="40"/>
      <c r="I45" s="40"/>
      <c r="J45" s="40"/>
      <c r="K45" s="40"/>
      <c r="L45" s="40"/>
      <c r="M45" s="40"/>
      <c r="N45" s="40"/>
      <c r="O45" s="40"/>
      <c r="P45" s="40"/>
      <c r="Q45" s="40"/>
      <c r="R45" s="40"/>
      <c r="S45" s="40"/>
      <c r="T45" s="40"/>
      <c r="U45" s="40"/>
      <c r="V45" s="40"/>
      <c r="W45" s="40"/>
      <c r="X45" s="40"/>
      <c r="Y45" s="40"/>
      <c r="Z45" s="40"/>
      <c r="AA45" s="40"/>
      <c r="AB45" s="40"/>
      <c r="AC45" s="40"/>
      <c r="AD45" s="41" t="s">
        <v>346</v>
      </c>
      <c r="AE45" s="41"/>
      <c r="AF45" s="41"/>
      <c r="AG45" s="41"/>
      <c r="AH45" s="41"/>
      <c r="AI45" s="41"/>
      <c r="AJ45" s="41"/>
      <c r="AK45" s="42"/>
      <c r="AN45" s="35" t="str">
        <f>VLOOKUP(A45,'１年'!$A$3:$G$133,7)</f>
        <v>フックの法則</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1078</v>
      </c>
      <c r="B47" s="39"/>
      <c r="C47" s="26"/>
      <c r="D47" s="43">
        <v>78</v>
      </c>
      <c r="E47" s="44"/>
      <c r="F47" s="44"/>
      <c r="G47" s="40" t="str">
        <f>VLOOKUP(A47,'１年'!$A$3:$G$133,6)</f>
        <v>水の中にある物体が受ける上向きの力を何というか？</v>
      </c>
      <c r="H47" s="40"/>
      <c r="I47" s="40"/>
      <c r="J47" s="40"/>
      <c r="K47" s="40"/>
      <c r="L47" s="40"/>
      <c r="M47" s="40"/>
      <c r="N47" s="40"/>
      <c r="O47" s="40"/>
      <c r="P47" s="40"/>
      <c r="Q47" s="40"/>
      <c r="R47" s="40"/>
      <c r="S47" s="40"/>
      <c r="T47" s="40"/>
      <c r="U47" s="40"/>
      <c r="V47" s="40"/>
      <c r="W47" s="40"/>
      <c r="X47" s="40"/>
      <c r="Y47" s="40"/>
      <c r="Z47" s="40"/>
      <c r="AA47" s="40"/>
      <c r="AB47" s="40"/>
      <c r="AC47" s="40"/>
      <c r="AD47" s="41" t="s">
        <v>347</v>
      </c>
      <c r="AE47" s="41"/>
      <c r="AF47" s="41"/>
      <c r="AG47" s="41"/>
      <c r="AH47" s="41"/>
      <c r="AI47" s="41"/>
      <c r="AJ47" s="41"/>
      <c r="AK47" s="42"/>
      <c r="AN47" s="35" t="str">
        <f>VLOOKUP(A47,'１年'!$A$3:$G$133,7)</f>
        <v>浮力</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1079</v>
      </c>
      <c r="B49" s="39"/>
      <c r="C49" s="26"/>
      <c r="D49" s="53">
        <v>79</v>
      </c>
      <c r="E49" s="54"/>
      <c r="F49" s="54"/>
      <c r="G49" s="40" t="str">
        <f>VLOOKUP(A49,'１年'!$A$3:$G$133,6)</f>
        <v>浮力の大きさは深さに関係あるか？</v>
      </c>
      <c r="H49" s="40"/>
      <c r="I49" s="40"/>
      <c r="J49" s="40"/>
      <c r="K49" s="40"/>
      <c r="L49" s="40"/>
      <c r="M49" s="40"/>
      <c r="N49" s="40"/>
      <c r="O49" s="40"/>
      <c r="P49" s="40"/>
      <c r="Q49" s="40"/>
      <c r="R49" s="40"/>
      <c r="S49" s="40"/>
      <c r="T49" s="40"/>
      <c r="U49" s="40"/>
      <c r="V49" s="40"/>
      <c r="W49" s="40"/>
      <c r="X49" s="40"/>
      <c r="Y49" s="40"/>
      <c r="Z49" s="40"/>
      <c r="AA49" s="40"/>
      <c r="AB49" s="40"/>
      <c r="AC49" s="40"/>
      <c r="AD49" s="41" t="s">
        <v>348</v>
      </c>
      <c r="AE49" s="41"/>
      <c r="AF49" s="41"/>
      <c r="AG49" s="41"/>
      <c r="AH49" s="41"/>
      <c r="AI49" s="41"/>
      <c r="AJ49" s="41"/>
      <c r="AK49" s="42"/>
      <c r="AN49" s="35" t="str">
        <f>VLOOKUP(A49,'１年'!$A$3:$G$133,7)</f>
        <v>関係ない</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1080</v>
      </c>
      <c r="B51" s="39"/>
      <c r="C51" s="26"/>
      <c r="D51" s="43">
        <v>80</v>
      </c>
      <c r="E51" s="44"/>
      <c r="F51" s="44"/>
      <c r="G51" s="40" t="str">
        <f>VLOOKUP(A51,'１年'!$A$3:$G$133,6)</f>
        <v>光の反射では、入射角と反射角にはどのような関係があるか？</v>
      </c>
      <c r="H51" s="40"/>
      <c r="I51" s="40"/>
      <c r="J51" s="40"/>
      <c r="K51" s="40"/>
      <c r="L51" s="40"/>
      <c r="M51" s="40"/>
      <c r="N51" s="40"/>
      <c r="O51" s="40"/>
      <c r="P51" s="40"/>
      <c r="Q51" s="40"/>
      <c r="R51" s="40"/>
      <c r="S51" s="40"/>
      <c r="T51" s="40"/>
      <c r="U51" s="40"/>
      <c r="V51" s="40"/>
      <c r="W51" s="40"/>
      <c r="X51" s="40"/>
      <c r="Y51" s="40"/>
      <c r="Z51" s="40"/>
      <c r="AA51" s="40"/>
      <c r="AB51" s="40"/>
      <c r="AC51" s="40"/>
      <c r="AD51" s="41" t="s">
        <v>349</v>
      </c>
      <c r="AE51" s="41"/>
      <c r="AF51" s="41"/>
      <c r="AG51" s="41"/>
      <c r="AH51" s="41"/>
      <c r="AI51" s="41"/>
      <c r="AJ51" s="41"/>
      <c r="AK51" s="42"/>
      <c r="AN51" s="35" t="str">
        <f>VLOOKUP(A51,'１年'!$A$3:$G$133,7)</f>
        <v>等しい</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topLeftCell="A13" zoomScale="60" zoomScaleNormal="100" workbookViewId="0">
      <selection activeCell="AD13" sqref="AD13:AK14"/>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188</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1081</v>
      </c>
      <c r="B13" s="39"/>
      <c r="C13" s="26"/>
      <c r="D13" s="53">
        <v>81</v>
      </c>
      <c r="E13" s="54"/>
      <c r="F13" s="54"/>
      <c r="G13" s="55" t="str">
        <f>VLOOKUP(A13,'１年'!$A$3:$G$133,6)</f>
        <v>1㎠あたりの面を垂直に押す力を何というか？</v>
      </c>
      <c r="H13" s="55"/>
      <c r="I13" s="55"/>
      <c r="J13" s="55"/>
      <c r="K13" s="55"/>
      <c r="L13" s="55"/>
      <c r="M13" s="55"/>
      <c r="N13" s="55"/>
      <c r="O13" s="55"/>
      <c r="P13" s="55"/>
      <c r="Q13" s="55"/>
      <c r="R13" s="55"/>
      <c r="S13" s="55"/>
      <c r="T13" s="55"/>
      <c r="U13" s="55"/>
      <c r="V13" s="55"/>
      <c r="W13" s="55"/>
      <c r="X13" s="55"/>
      <c r="Y13" s="55"/>
      <c r="Z13" s="55"/>
      <c r="AA13" s="55"/>
      <c r="AB13" s="55"/>
      <c r="AC13" s="55"/>
      <c r="AD13" s="57" t="s">
        <v>350</v>
      </c>
      <c r="AE13" s="57"/>
      <c r="AF13" s="57"/>
      <c r="AG13" s="57"/>
      <c r="AH13" s="57"/>
      <c r="AI13" s="57"/>
      <c r="AJ13" s="57"/>
      <c r="AK13" s="58"/>
      <c r="AN13" s="35" t="str">
        <f>VLOOKUP(A13,'１年'!$A$3:$G$133,7)</f>
        <v>圧力</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1082</v>
      </c>
      <c r="B15" s="39"/>
      <c r="C15" s="26"/>
      <c r="D15" s="43">
        <v>82</v>
      </c>
      <c r="E15" s="44"/>
      <c r="F15" s="44"/>
      <c r="G15" s="56" t="str">
        <f>VLOOKUP(A15,'１年'!$A$3:$G$133,6)</f>
        <v>光が空気中から水中に進むとき、入射角と屈折角で大きいのはどちらか？</v>
      </c>
      <c r="H15" s="56"/>
      <c r="I15" s="56"/>
      <c r="J15" s="56"/>
      <c r="K15" s="56"/>
      <c r="L15" s="56"/>
      <c r="M15" s="56"/>
      <c r="N15" s="56"/>
      <c r="O15" s="56"/>
      <c r="P15" s="56"/>
      <c r="Q15" s="56"/>
      <c r="R15" s="56"/>
      <c r="S15" s="56"/>
      <c r="T15" s="56"/>
      <c r="U15" s="56"/>
      <c r="V15" s="56"/>
      <c r="W15" s="56"/>
      <c r="X15" s="56"/>
      <c r="Y15" s="56"/>
      <c r="Z15" s="56"/>
      <c r="AA15" s="56"/>
      <c r="AB15" s="56"/>
      <c r="AC15" s="56"/>
      <c r="AD15" s="59" t="s">
        <v>351</v>
      </c>
      <c r="AE15" s="59"/>
      <c r="AF15" s="59"/>
      <c r="AG15" s="59"/>
      <c r="AH15" s="59"/>
      <c r="AI15" s="59"/>
      <c r="AJ15" s="59"/>
      <c r="AK15" s="60"/>
      <c r="AN15" s="35" t="str">
        <f>VLOOKUP(A15,'１年'!$A$3:$G$133,7)</f>
        <v>入射角</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1083</v>
      </c>
      <c r="B17" s="39"/>
      <c r="C17" s="26"/>
      <c r="D17" s="53">
        <v>83</v>
      </c>
      <c r="E17" s="54"/>
      <c r="F17" s="54"/>
      <c r="G17" s="40" t="str">
        <f>VLOOKUP(A17,'１年'!$A$3:$G$133,6)</f>
        <v>光が水中から空気中に進むとき、入射角と屈折角で大きいのはどちらか？</v>
      </c>
      <c r="H17" s="40"/>
      <c r="I17" s="40"/>
      <c r="J17" s="40"/>
      <c r="K17" s="40"/>
      <c r="L17" s="40"/>
      <c r="M17" s="40"/>
      <c r="N17" s="40"/>
      <c r="O17" s="40"/>
      <c r="P17" s="40"/>
      <c r="Q17" s="40"/>
      <c r="R17" s="40"/>
      <c r="S17" s="40"/>
      <c r="T17" s="40"/>
      <c r="U17" s="40"/>
      <c r="V17" s="40"/>
      <c r="W17" s="40"/>
      <c r="X17" s="40"/>
      <c r="Y17" s="40"/>
      <c r="Z17" s="40"/>
      <c r="AA17" s="40"/>
      <c r="AB17" s="40"/>
      <c r="AC17" s="40"/>
      <c r="AD17" s="41" t="s">
        <v>352</v>
      </c>
      <c r="AE17" s="41"/>
      <c r="AF17" s="41"/>
      <c r="AG17" s="41"/>
      <c r="AH17" s="41"/>
      <c r="AI17" s="41"/>
      <c r="AJ17" s="41"/>
      <c r="AK17" s="42"/>
      <c r="AN17" s="35" t="str">
        <f>VLOOKUP(A17,'１年'!$A$3:$G$133,7)</f>
        <v>屈折角</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1084</v>
      </c>
      <c r="B19" s="39"/>
      <c r="C19" s="26"/>
      <c r="D19" s="43">
        <v>84</v>
      </c>
      <c r="E19" s="44"/>
      <c r="F19" s="44"/>
      <c r="G19" s="40" t="str">
        <f>VLOOKUP(A19,'１年'!$A$3:$G$133,6)</f>
        <v>物体を凸レンズの焦点の内側に置いたとき、レンズを通して見える物体より大きく、同じ向きの像のことを何というか？</v>
      </c>
      <c r="H19" s="40"/>
      <c r="I19" s="40"/>
      <c r="J19" s="40"/>
      <c r="K19" s="40"/>
      <c r="L19" s="40"/>
      <c r="M19" s="40"/>
      <c r="N19" s="40"/>
      <c r="O19" s="40"/>
      <c r="P19" s="40"/>
      <c r="Q19" s="40"/>
      <c r="R19" s="40"/>
      <c r="S19" s="40"/>
      <c r="T19" s="40"/>
      <c r="U19" s="40"/>
      <c r="V19" s="40"/>
      <c r="W19" s="40"/>
      <c r="X19" s="40"/>
      <c r="Y19" s="40"/>
      <c r="Z19" s="40"/>
      <c r="AA19" s="40"/>
      <c r="AB19" s="40"/>
      <c r="AC19" s="40"/>
      <c r="AD19" s="41" t="s">
        <v>353</v>
      </c>
      <c r="AE19" s="41"/>
      <c r="AF19" s="41"/>
      <c r="AG19" s="41"/>
      <c r="AH19" s="41"/>
      <c r="AI19" s="41"/>
      <c r="AJ19" s="41"/>
      <c r="AK19" s="42"/>
      <c r="AN19" s="35" t="str">
        <f>VLOOKUP(A19,'１年'!$A$3:$G$133,7)</f>
        <v>虚像</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1085</v>
      </c>
      <c r="B21" s="39"/>
      <c r="C21" s="26"/>
      <c r="D21" s="53">
        <v>85</v>
      </c>
      <c r="E21" s="54"/>
      <c r="F21" s="54"/>
      <c r="G21" s="40" t="str">
        <f>VLOOKUP(A21,'１年'!$A$3:$G$133,6)</f>
        <v>地球が物体をその中心に向かって引っ張る力を重力というが、力の大きさの単位は？（1Ｎ＝約100ｇ）</v>
      </c>
      <c r="H21" s="40"/>
      <c r="I21" s="40"/>
      <c r="J21" s="40"/>
      <c r="K21" s="40"/>
      <c r="L21" s="40"/>
      <c r="M21" s="40"/>
      <c r="N21" s="40"/>
      <c r="O21" s="40"/>
      <c r="P21" s="40"/>
      <c r="Q21" s="40"/>
      <c r="R21" s="40"/>
      <c r="S21" s="40"/>
      <c r="T21" s="40"/>
      <c r="U21" s="40"/>
      <c r="V21" s="40"/>
      <c r="W21" s="40"/>
      <c r="X21" s="40"/>
      <c r="Y21" s="40"/>
      <c r="Z21" s="40"/>
      <c r="AA21" s="40"/>
      <c r="AB21" s="40"/>
      <c r="AC21" s="40"/>
      <c r="AD21" s="41" t="s">
        <v>67</v>
      </c>
      <c r="AE21" s="41"/>
      <c r="AF21" s="41"/>
      <c r="AG21" s="41"/>
      <c r="AH21" s="41"/>
      <c r="AI21" s="41"/>
      <c r="AJ21" s="41"/>
      <c r="AK21" s="42"/>
      <c r="AN21" s="35" t="str">
        <f>VLOOKUP(A21,'１年'!$A$3:$G$133,7)</f>
        <v>ニュートン</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1086</v>
      </c>
      <c r="B23" s="39"/>
      <c r="C23" s="26"/>
      <c r="D23" s="43">
        <v>86</v>
      </c>
      <c r="E23" s="44"/>
      <c r="F23" s="44"/>
      <c r="G23" s="40" t="str">
        <f>VLOOKUP(A23,'１年'!$A$3:$G$133,6)</f>
        <v>物体を動かそうとして力を加えても動かないとき、力を加えた向きと逆向きにはたらく力を何というか？</v>
      </c>
      <c r="H23" s="40"/>
      <c r="I23" s="40"/>
      <c r="J23" s="40"/>
      <c r="K23" s="40"/>
      <c r="L23" s="40"/>
      <c r="M23" s="40"/>
      <c r="N23" s="40"/>
      <c r="O23" s="40"/>
      <c r="P23" s="40"/>
      <c r="Q23" s="40"/>
      <c r="R23" s="40"/>
      <c r="S23" s="40"/>
      <c r="T23" s="40"/>
      <c r="U23" s="40"/>
      <c r="V23" s="40"/>
      <c r="W23" s="40"/>
      <c r="X23" s="40"/>
      <c r="Y23" s="40"/>
      <c r="Z23" s="40"/>
      <c r="AA23" s="40"/>
      <c r="AB23" s="40"/>
      <c r="AC23" s="40"/>
      <c r="AD23" s="41" t="s">
        <v>354</v>
      </c>
      <c r="AE23" s="41"/>
      <c r="AF23" s="41"/>
      <c r="AG23" s="41"/>
      <c r="AH23" s="41"/>
      <c r="AI23" s="41"/>
      <c r="AJ23" s="41"/>
      <c r="AK23" s="42"/>
      <c r="AN23" s="35" t="str">
        <f>VLOOKUP(A23,'１年'!$A$3:$G$133,7)</f>
        <v>摩擦力</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1087</v>
      </c>
      <c r="B25" s="39"/>
      <c r="C25" s="26"/>
      <c r="D25" s="53">
        <v>87</v>
      </c>
      <c r="E25" s="54"/>
      <c r="F25" s="54"/>
      <c r="G25" s="40" t="str">
        <f>VLOOKUP(A25,'１年'!$A$3:$G$133,6)</f>
        <v>光が種類の異なる物質へ進むとき、物質の境界面で進む方向が変わる現象を何というか？</v>
      </c>
      <c r="H25" s="40"/>
      <c r="I25" s="40"/>
      <c r="J25" s="40"/>
      <c r="K25" s="40"/>
      <c r="L25" s="40"/>
      <c r="M25" s="40"/>
      <c r="N25" s="40"/>
      <c r="O25" s="40"/>
      <c r="P25" s="40"/>
      <c r="Q25" s="40"/>
      <c r="R25" s="40"/>
      <c r="S25" s="40"/>
      <c r="T25" s="40"/>
      <c r="U25" s="40"/>
      <c r="V25" s="40"/>
      <c r="W25" s="40"/>
      <c r="X25" s="40"/>
      <c r="Y25" s="40"/>
      <c r="Z25" s="40"/>
      <c r="AA25" s="40"/>
      <c r="AB25" s="40"/>
      <c r="AC25" s="40"/>
      <c r="AD25" s="41" t="s">
        <v>355</v>
      </c>
      <c r="AE25" s="41"/>
      <c r="AF25" s="41"/>
      <c r="AG25" s="41"/>
      <c r="AH25" s="41"/>
      <c r="AI25" s="41"/>
      <c r="AJ25" s="41"/>
      <c r="AK25" s="42"/>
      <c r="AN25" s="35" t="str">
        <f>VLOOKUP(A25,'１年'!$A$3:$G$133,7)</f>
        <v>屈折</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1088</v>
      </c>
      <c r="B27" s="39"/>
      <c r="C27" s="26"/>
      <c r="D27" s="43">
        <v>88</v>
      </c>
      <c r="E27" s="44"/>
      <c r="F27" s="44"/>
      <c r="G27" s="40" t="str">
        <f>VLOOKUP(A27,'１年'!$A$3:$G$133,6)</f>
        <v>圧力の大きさの単位Paを何と読むか？1Pa＝1N/㎡</v>
      </c>
      <c r="H27" s="40"/>
      <c r="I27" s="40"/>
      <c r="J27" s="40"/>
      <c r="K27" s="40"/>
      <c r="L27" s="40"/>
      <c r="M27" s="40"/>
      <c r="N27" s="40"/>
      <c r="O27" s="40"/>
      <c r="P27" s="40"/>
      <c r="Q27" s="40"/>
      <c r="R27" s="40"/>
      <c r="S27" s="40"/>
      <c r="T27" s="40"/>
      <c r="U27" s="40"/>
      <c r="V27" s="40"/>
      <c r="W27" s="40"/>
      <c r="X27" s="40"/>
      <c r="Y27" s="40"/>
      <c r="Z27" s="40"/>
      <c r="AA27" s="40"/>
      <c r="AB27" s="40"/>
      <c r="AC27" s="40"/>
      <c r="AD27" s="41" t="s">
        <v>75</v>
      </c>
      <c r="AE27" s="41"/>
      <c r="AF27" s="41"/>
      <c r="AG27" s="41"/>
      <c r="AH27" s="41"/>
      <c r="AI27" s="41"/>
      <c r="AJ27" s="41"/>
      <c r="AK27" s="42"/>
      <c r="AN27" s="35" t="str">
        <f>VLOOKUP(A27,'１年'!$A$3:$G$133,7)</f>
        <v>パスカル</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1089</v>
      </c>
      <c r="B29" s="39"/>
      <c r="C29" s="26"/>
      <c r="D29" s="53">
        <v>89</v>
      </c>
      <c r="E29" s="54"/>
      <c r="F29" s="54"/>
      <c r="G29" s="40" t="str">
        <f>VLOOKUP(A29,'１年'!$A$3:$G$133,6)</f>
        <v>凸レンズによってできる像が物体と同じ大きさになるのは、物体をどの位置に置いたときか？</v>
      </c>
      <c r="H29" s="40"/>
      <c r="I29" s="40"/>
      <c r="J29" s="40"/>
      <c r="K29" s="40"/>
      <c r="L29" s="40"/>
      <c r="M29" s="40"/>
      <c r="N29" s="40"/>
      <c r="O29" s="40"/>
      <c r="P29" s="40"/>
      <c r="Q29" s="40"/>
      <c r="R29" s="40"/>
      <c r="S29" s="40"/>
      <c r="T29" s="40"/>
      <c r="U29" s="40"/>
      <c r="V29" s="40"/>
      <c r="W29" s="40"/>
      <c r="X29" s="40"/>
      <c r="Y29" s="40"/>
      <c r="Z29" s="40"/>
      <c r="AA29" s="40"/>
      <c r="AB29" s="40"/>
      <c r="AC29" s="40"/>
      <c r="AD29" s="41" t="s">
        <v>356</v>
      </c>
      <c r="AE29" s="41"/>
      <c r="AF29" s="41"/>
      <c r="AG29" s="41"/>
      <c r="AH29" s="41"/>
      <c r="AI29" s="41"/>
      <c r="AJ29" s="41"/>
      <c r="AK29" s="42"/>
      <c r="AN29" s="35" t="str">
        <f>VLOOKUP(A29,'１年'!$A$3:$G$133,7)</f>
        <v>焦点距離の2倍に位置</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1090</v>
      </c>
      <c r="B31" s="39"/>
      <c r="C31" s="26"/>
      <c r="D31" s="43">
        <v>90</v>
      </c>
      <c r="E31" s="44"/>
      <c r="F31" s="44"/>
      <c r="G31" s="40" t="str">
        <f>VLOOKUP(A31,'１年'!$A$3:$G$133,6)</f>
        <v>物体を凸レンズの焦点上に置いたとき、像はどうなるか？</v>
      </c>
      <c r="H31" s="40"/>
      <c r="I31" s="40"/>
      <c r="J31" s="40"/>
      <c r="K31" s="40"/>
      <c r="L31" s="40"/>
      <c r="M31" s="40"/>
      <c r="N31" s="40"/>
      <c r="O31" s="40"/>
      <c r="P31" s="40"/>
      <c r="Q31" s="40"/>
      <c r="R31" s="40"/>
      <c r="S31" s="40"/>
      <c r="T31" s="40"/>
      <c r="U31" s="40"/>
      <c r="V31" s="40"/>
      <c r="W31" s="40"/>
      <c r="X31" s="40"/>
      <c r="Y31" s="40"/>
      <c r="Z31" s="40"/>
      <c r="AA31" s="40"/>
      <c r="AB31" s="40"/>
      <c r="AC31" s="40"/>
      <c r="AD31" s="41" t="s">
        <v>357</v>
      </c>
      <c r="AE31" s="41"/>
      <c r="AF31" s="41"/>
      <c r="AG31" s="41"/>
      <c r="AH31" s="41"/>
      <c r="AI31" s="41"/>
      <c r="AJ31" s="41"/>
      <c r="AK31" s="42"/>
      <c r="AN31" s="35" t="str">
        <f>VLOOKUP(A31,'１年'!$A$3:$G$133,7)</f>
        <v>見えなくなる</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1091</v>
      </c>
      <c r="B33" s="39"/>
      <c r="C33" s="26"/>
      <c r="D33" s="53">
        <v>91</v>
      </c>
      <c r="E33" s="54"/>
      <c r="F33" s="54"/>
      <c r="G33" s="40" t="str">
        <f>VLOOKUP(A33,'１年'!$A$3:$G$133,6)</f>
        <v>オシロスコープの振幅の大きさの違いは何をあらわすか？</v>
      </c>
      <c r="H33" s="40"/>
      <c r="I33" s="40"/>
      <c r="J33" s="40"/>
      <c r="K33" s="40"/>
      <c r="L33" s="40"/>
      <c r="M33" s="40"/>
      <c r="N33" s="40"/>
      <c r="O33" s="40"/>
      <c r="P33" s="40"/>
      <c r="Q33" s="40"/>
      <c r="R33" s="40"/>
      <c r="S33" s="40"/>
      <c r="T33" s="40"/>
      <c r="U33" s="40"/>
      <c r="V33" s="40"/>
      <c r="W33" s="40"/>
      <c r="X33" s="40"/>
      <c r="Y33" s="40"/>
      <c r="Z33" s="40"/>
      <c r="AA33" s="40"/>
      <c r="AB33" s="40"/>
      <c r="AC33" s="40"/>
      <c r="AD33" s="41" t="s">
        <v>358</v>
      </c>
      <c r="AE33" s="41"/>
      <c r="AF33" s="41"/>
      <c r="AG33" s="41"/>
      <c r="AH33" s="41"/>
      <c r="AI33" s="41"/>
      <c r="AJ33" s="41"/>
      <c r="AK33" s="42"/>
      <c r="AN33" s="35" t="str">
        <f>VLOOKUP(A33,'１年'!$A$3:$G$133,7)</f>
        <v>音の大きさ</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1092</v>
      </c>
      <c r="B35" s="39"/>
      <c r="C35" s="26"/>
      <c r="D35" s="43">
        <v>92</v>
      </c>
      <c r="E35" s="44"/>
      <c r="F35" s="44"/>
      <c r="G35" s="40" t="str">
        <f>VLOOKUP(A35,'１年'!$A$3:$G$133,6)</f>
        <v>オシロスコープでの山の数（振動数）の違いは何をあらわすか？</v>
      </c>
      <c r="H35" s="40"/>
      <c r="I35" s="40"/>
      <c r="J35" s="40"/>
      <c r="K35" s="40"/>
      <c r="L35" s="40"/>
      <c r="M35" s="40"/>
      <c r="N35" s="40"/>
      <c r="O35" s="40"/>
      <c r="P35" s="40"/>
      <c r="Q35" s="40"/>
      <c r="R35" s="40"/>
      <c r="S35" s="40"/>
      <c r="T35" s="40"/>
      <c r="U35" s="40"/>
      <c r="V35" s="40"/>
      <c r="W35" s="40"/>
      <c r="X35" s="40"/>
      <c r="Y35" s="40"/>
      <c r="Z35" s="40"/>
      <c r="AA35" s="40"/>
      <c r="AB35" s="40"/>
      <c r="AC35" s="40"/>
      <c r="AD35" s="41" t="s">
        <v>359</v>
      </c>
      <c r="AE35" s="41"/>
      <c r="AF35" s="41"/>
      <c r="AG35" s="41"/>
      <c r="AH35" s="41"/>
      <c r="AI35" s="41"/>
      <c r="AJ35" s="41"/>
      <c r="AK35" s="42"/>
      <c r="AN35" s="35" t="str">
        <f>VLOOKUP(A35,'１年'!$A$3:$G$133,7)</f>
        <v>音の高さ</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1093</v>
      </c>
      <c r="B37" s="39"/>
      <c r="C37" s="26"/>
      <c r="D37" s="53">
        <v>93</v>
      </c>
      <c r="E37" s="54"/>
      <c r="F37" s="54"/>
      <c r="G37" s="40" t="str">
        <f>VLOOKUP(A37,'１年'!$A$3:$G$133,6)</f>
        <v>上皿てんびんではかることができる物質そのものの量を何というか？（単位ｇ・ｋｇ）</v>
      </c>
      <c r="H37" s="40"/>
      <c r="I37" s="40"/>
      <c r="J37" s="40"/>
      <c r="K37" s="40"/>
      <c r="L37" s="40"/>
      <c r="M37" s="40"/>
      <c r="N37" s="40"/>
      <c r="O37" s="40"/>
      <c r="P37" s="40"/>
      <c r="Q37" s="40"/>
      <c r="R37" s="40"/>
      <c r="S37" s="40"/>
      <c r="T37" s="40"/>
      <c r="U37" s="40"/>
      <c r="V37" s="40"/>
      <c r="W37" s="40"/>
      <c r="X37" s="40"/>
      <c r="Y37" s="40"/>
      <c r="Z37" s="40"/>
      <c r="AA37" s="40"/>
      <c r="AB37" s="40"/>
      <c r="AC37" s="40"/>
      <c r="AD37" s="41" t="s">
        <v>360</v>
      </c>
      <c r="AE37" s="41"/>
      <c r="AF37" s="41"/>
      <c r="AG37" s="41"/>
      <c r="AH37" s="41"/>
      <c r="AI37" s="41"/>
      <c r="AJ37" s="41"/>
      <c r="AK37" s="42"/>
      <c r="AN37" s="35" t="str">
        <f>VLOOKUP(A37,'１年'!$A$3:$G$133,7)</f>
        <v>質量</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1094</v>
      </c>
      <c r="B39" s="39"/>
      <c r="C39" s="26"/>
      <c r="D39" s="43">
        <v>94</v>
      </c>
      <c r="E39" s="44"/>
      <c r="F39" s="44"/>
      <c r="G39" s="40" t="str">
        <f>VLOOKUP(A39,'１年'!$A$3:$G$133,6)</f>
        <v>力を矢印で表したとき、矢印を引き出す点で、力がはたらいている点のことを何というか？</v>
      </c>
      <c r="H39" s="40"/>
      <c r="I39" s="40"/>
      <c r="J39" s="40"/>
      <c r="K39" s="40"/>
      <c r="L39" s="40"/>
      <c r="M39" s="40"/>
      <c r="N39" s="40"/>
      <c r="O39" s="40"/>
      <c r="P39" s="40"/>
      <c r="Q39" s="40"/>
      <c r="R39" s="40"/>
      <c r="S39" s="40"/>
      <c r="T39" s="40"/>
      <c r="U39" s="40"/>
      <c r="V39" s="40"/>
      <c r="W39" s="40"/>
      <c r="X39" s="40"/>
      <c r="Y39" s="40"/>
      <c r="Z39" s="40"/>
      <c r="AA39" s="40"/>
      <c r="AB39" s="40"/>
      <c r="AC39" s="40"/>
      <c r="AD39" s="41" t="s">
        <v>361</v>
      </c>
      <c r="AE39" s="41"/>
      <c r="AF39" s="41"/>
      <c r="AG39" s="41"/>
      <c r="AH39" s="41"/>
      <c r="AI39" s="41"/>
      <c r="AJ39" s="41"/>
      <c r="AK39" s="42"/>
      <c r="AN39" s="35" t="str">
        <f>VLOOKUP(A39,'１年'!$A$3:$G$133,7)</f>
        <v>作用点</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1095</v>
      </c>
      <c r="B41" s="39"/>
      <c r="C41" s="26"/>
      <c r="D41" s="53">
        <v>95</v>
      </c>
      <c r="E41" s="54"/>
      <c r="F41" s="54"/>
      <c r="G41" s="40" t="str">
        <f>VLOOKUP(A41,'１年'!$A$3:$G$133,6)</f>
        <v>面積が0.04㎡のところに24Nの力がはたらくときの圧力の大きさは？</v>
      </c>
      <c r="H41" s="40"/>
      <c r="I41" s="40"/>
      <c r="J41" s="40"/>
      <c r="K41" s="40"/>
      <c r="L41" s="40"/>
      <c r="M41" s="40"/>
      <c r="N41" s="40"/>
      <c r="O41" s="40"/>
      <c r="P41" s="40"/>
      <c r="Q41" s="40"/>
      <c r="R41" s="40"/>
      <c r="S41" s="40"/>
      <c r="T41" s="40"/>
      <c r="U41" s="40"/>
      <c r="V41" s="40"/>
      <c r="W41" s="40"/>
      <c r="X41" s="40"/>
      <c r="Y41" s="40"/>
      <c r="Z41" s="40"/>
      <c r="AA41" s="40"/>
      <c r="AB41" s="40"/>
      <c r="AC41" s="40"/>
      <c r="AD41" s="41" t="s">
        <v>362</v>
      </c>
      <c r="AE41" s="41"/>
      <c r="AF41" s="41"/>
      <c r="AG41" s="41"/>
      <c r="AH41" s="41"/>
      <c r="AI41" s="41"/>
      <c r="AJ41" s="41"/>
      <c r="AK41" s="42"/>
      <c r="AN41" s="35" t="str">
        <f>VLOOKUP(A41,'１年'!$A$3:$G$133,7)</f>
        <v>600Pa（N／㎡）</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1096</v>
      </c>
      <c r="B43" s="39"/>
      <c r="C43" s="26"/>
      <c r="D43" s="43">
        <v>96</v>
      </c>
      <c r="E43" s="44"/>
      <c r="F43" s="44"/>
      <c r="G43" s="40" t="str">
        <f>VLOOKUP(A43,'１年'!$A$3:$G$133,6)</f>
        <v>光が水中から空気中に進むとき、入射角を変えることですべての光が境界面で反射する現象は？</v>
      </c>
      <c r="H43" s="40"/>
      <c r="I43" s="40"/>
      <c r="J43" s="40"/>
      <c r="K43" s="40"/>
      <c r="L43" s="40"/>
      <c r="M43" s="40"/>
      <c r="N43" s="40"/>
      <c r="O43" s="40"/>
      <c r="P43" s="40"/>
      <c r="Q43" s="40"/>
      <c r="R43" s="40"/>
      <c r="S43" s="40"/>
      <c r="T43" s="40"/>
      <c r="U43" s="40"/>
      <c r="V43" s="40"/>
      <c r="W43" s="40"/>
      <c r="X43" s="40"/>
      <c r="Y43" s="40"/>
      <c r="Z43" s="40"/>
      <c r="AA43" s="40"/>
      <c r="AB43" s="40"/>
      <c r="AC43" s="40"/>
      <c r="AD43" s="41" t="s">
        <v>363</v>
      </c>
      <c r="AE43" s="41"/>
      <c r="AF43" s="41"/>
      <c r="AG43" s="41"/>
      <c r="AH43" s="41"/>
      <c r="AI43" s="41"/>
      <c r="AJ43" s="41"/>
      <c r="AK43" s="42"/>
      <c r="AN43" s="35" t="str">
        <f>VLOOKUP(A43,'１年'!$A$3:$G$133,7)</f>
        <v>全反射</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1097</v>
      </c>
      <c r="B45" s="39"/>
      <c r="C45" s="26"/>
      <c r="D45" s="53">
        <v>97</v>
      </c>
      <c r="E45" s="54"/>
      <c r="F45" s="54"/>
      <c r="G45" s="40" t="str">
        <f>VLOOKUP(A45,'１年'!$A$3:$G$133,6)</f>
        <v>物体を凸レンズの焦点の外側に置いたとき、レンズをはさんで反対側にある逆さまの像を何というか？</v>
      </c>
      <c r="H45" s="40"/>
      <c r="I45" s="40"/>
      <c r="J45" s="40"/>
      <c r="K45" s="40"/>
      <c r="L45" s="40"/>
      <c r="M45" s="40"/>
      <c r="N45" s="40"/>
      <c r="O45" s="40"/>
      <c r="P45" s="40"/>
      <c r="Q45" s="40"/>
      <c r="R45" s="40"/>
      <c r="S45" s="40"/>
      <c r="T45" s="40"/>
      <c r="U45" s="40"/>
      <c r="V45" s="40"/>
      <c r="W45" s="40"/>
      <c r="X45" s="40"/>
      <c r="Y45" s="40"/>
      <c r="Z45" s="40"/>
      <c r="AA45" s="40"/>
      <c r="AB45" s="40"/>
      <c r="AC45" s="40"/>
      <c r="AD45" s="41" t="s">
        <v>364</v>
      </c>
      <c r="AE45" s="41"/>
      <c r="AF45" s="41"/>
      <c r="AG45" s="41"/>
      <c r="AH45" s="41"/>
      <c r="AI45" s="41"/>
      <c r="AJ45" s="41"/>
      <c r="AK45" s="42"/>
      <c r="AN45" s="35" t="str">
        <f>VLOOKUP(A45,'１年'!$A$3:$G$133,7)</f>
        <v>実像</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1098</v>
      </c>
      <c r="B47" s="39"/>
      <c r="C47" s="26"/>
      <c r="D47" s="43">
        <v>98</v>
      </c>
      <c r="E47" s="44"/>
      <c r="F47" s="44"/>
      <c r="G47" s="40" t="str">
        <f>VLOOKUP(A47,'１年'!$A$3:$G$133,6)</f>
        <v>力を矢印で表したとき、矢印の向きは「力の向き」を表す。矢印の長さは何を表すか？</v>
      </c>
      <c r="H47" s="40"/>
      <c r="I47" s="40"/>
      <c r="J47" s="40"/>
      <c r="K47" s="40"/>
      <c r="L47" s="40"/>
      <c r="M47" s="40"/>
      <c r="N47" s="40"/>
      <c r="O47" s="40"/>
      <c r="P47" s="40"/>
      <c r="Q47" s="40"/>
      <c r="R47" s="40"/>
      <c r="S47" s="40"/>
      <c r="T47" s="40"/>
      <c r="U47" s="40"/>
      <c r="V47" s="40"/>
      <c r="W47" s="40"/>
      <c r="X47" s="40"/>
      <c r="Y47" s="40"/>
      <c r="Z47" s="40"/>
      <c r="AA47" s="40"/>
      <c r="AB47" s="40"/>
      <c r="AC47" s="40"/>
      <c r="AD47" s="41" t="s">
        <v>365</v>
      </c>
      <c r="AE47" s="41"/>
      <c r="AF47" s="41"/>
      <c r="AG47" s="41"/>
      <c r="AH47" s="41"/>
      <c r="AI47" s="41"/>
      <c r="AJ47" s="41"/>
      <c r="AK47" s="42"/>
      <c r="AN47" s="35" t="str">
        <f>VLOOKUP(A47,'１年'!$A$3:$G$133,7)</f>
        <v>力の大きさ</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1099</v>
      </c>
      <c r="B49" s="39"/>
      <c r="C49" s="26"/>
      <c r="D49" s="53">
        <v>99</v>
      </c>
      <c r="E49" s="54"/>
      <c r="F49" s="54"/>
      <c r="G49" s="40" t="str">
        <f>VLOOKUP(A49,'１年'!$A$3:$G$133,6)</f>
        <v>凸レンズの軸に平行な光が集まる点を何というか？また、その距離を何というか？</v>
      </c>
      <c r="H49" s="40"/>
      <c r="I49" s="40"/>
      <c r="J49" s="40"/>
      <c r="K49" s="40"/>
      <c r="L49" s="40"/>
      <c r="M49" s="40"/>
      <c r="N49" s="40"/>
      <c r="O49" s="40"/>
      <c r="P49" s="40"/>
      <c r="Q49" s="40"/>
      <c r="R49" s="40"/>
      <c r="S49" s="40"/>
      <c r="T49" s="40"/>
      <c r="U49" s="40"/>
      <c r="V49" s="40"/>
      <c r="W49" s="40"/>
      <c r="X49" s="40"/>
      <c r="Y49" s="40"/>
      <c r="Z49" s="40"/>
      <c r="AA49" s="40"/>
      <c r="AB49" s="40"/>
      <c r="AC49" s="40"/>
      <c r="AD49" s="41" t="s">
        <v>366</v>
      </c>
      <c r="AE49" s="41"/>
      <c r="AF49" s="41"/>
      <c r="AG49" s="41"/>
      <c r="AH49" s="41"/>
      <c r="AI49" s="41"/>
      <c r="AJ49" s="41"/>
      <c r="AK49" s="42"/>
      <c r="AN49" s="35" t="str">
        <f>VLOOKUP(A49,'１年'!$A$3:$G$133,7)</f>
        <v>焦点　焦点距離</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1100</v>
      </c>
      <c r="B51" s="39"/>
      <c r="C51" s="26"/>
      <c r="D51" s="43">
        <v>100</v>
      </c>
      <c r="E51" s="44"/>
      <c r="F51" s="44"/>
      <c r="G51" s="40" t="str">
        <f>VLOOKUP(A51,'１年'!$A$3:$G$133,6)</f>
        <v>机の上に置いた本が静止しているとき、本にはたらく重力とつり合う力は何か？</v>
      </c>
      <c r="H51" s="40"/>
      <c r="I51" s="40"/>
      <c r="J51" s="40"/>
      <c r="K51" s="40"/>
      <c r="L51" s="40"/>
      <c r="M51" s="40"/>
      <c r="N51" s="40"/>
      <c r="O51" s="40"/>
      <c r="P51" s="40"/>
      <c r="Q51" s="40"/>
      <c r="R51" s="40"/>
      <c r="S51" s="40"/>
      <c r="T51" s="40"/>
      <c r="U51" s="40"/>
      <c r="V51" s="40"/>
      <c r="W51" s="40"/>
      <c r="X51" s="40"/>
      <c r="Y51" s="40"/>
      <c r="Z51" s="40"/>
      <c r="AA51" s="40"/>
      <c r="AB51" s="40"/>
      <c r="AC51" s="40"/>
      <c r="AD51" s="41" t="s">
        <v>271</v>
      </c>
      <c r="AE51" s="41"/>
      <c r="AF51" s="41"/>
      <c r="AG51" s="41"/>
      <c r="AH51" s="41"/>
      <c r="AI51" s="41"/>
      <c r="AJ51" s="41"/>
      <c r="AK51" s="42"/>
      <c r="AN51" s="35" t="str">
        <f>VLOOKUP(A51,'１年'!$A$3:$G$133,7)</f>
        <v>垂直抗力</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topLeftCell="A13" zoomScale="60" zoomScaleNormal="100" workbookViewId="0">
      <selection activeCell="AL13" sqref="AL13"/>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189</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1101</v>
      </c>
      <c r="B13" s="39"/>
      <c r="C13" s="26"/>
      <c r="D13" s="53">
        <v>101</v>
      </c>
      <c r="E13" s="54"/>
      <c r="F13" s="54"/>
      <c r="G13" s="55" t="str">
        <f>VLOOKUP(A13,'１年'!$A$3:$G$133,6)</f>
        <v>大気の重さによる圧力を（大）気圧という。1013hPaは何気圧？</v>
      </c>
      <c r="H13" s="55"/>
      <c r="I13" s="55"/>
      <c r="J13" s="55"/>
      <c r="K13" s="55"/>
      <c r="L13" s="55"/>
      <c r="M13" s="55"/>
      <c r="N13" s="55"/>
      <c r="O13" s="55"/>
      <c r="P13" s="55"/>
      <c r="Q13" s="55"/>
      <c r="R13" s="55"/>
      <c r="S13" s="55"/>
      <c r="T13" s="55"/>
      <c r="U13" s="55"/>
      <c r="V13" s="55"/>
      <c r="W13" s="55"/>
      <c r="X13" s="55"/>
      <c r="Y13" s="55"/>
      <c r="Z13" s="55"/>
      <c r="AA13" s="55"/>
      <c r="AB13" s="55"/>
      <c r="AC13" s="55"/>
      <c r="AD13" s="57" t="s">
        <v>367</v>
      </c>
      <c r="AE13" s="57"/>
      <c r="AF13" s="57"/>
      <c r="AG13" s="57"/>
      <c r="AH13" s="57"/>
      <c r="AI13" s="57"/>
      <c r="AJ13" s="57"/>
      <c r="AK13" s="58"/>
      <c r="AN13" s="35" t="str">
        <f>VLOOKUP(A13,'１年'!$A$3:$G$133,7)</f>
        <v>1気圧</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1102</v>
      </c>
      <c r="B15" s="39"/>
      <c r="C15" s="26"/>
      <c r="D15" s="43">
        <v>102</v>
      </c>
      <c r="E15" s="44"/>
      <c r="F15" s="44"/>
      <c r="G15" s="56" t="str">
        <f>VLOOKUP(A15,'１年'!$A$3:$G$133,6)</f>
        <v>マグマが冷えて固まってできた岩石を何というか？</v>
      </c>
      <c r="H15" s="56"/>
      <c r="I15" s="56"/>
      <c r="J15" s="56"/>
      <c r="K15" s="56"/>
      <c r="L15" s="56"/>
      <c r="M15" s="56"/>
      <c r="N15" s="56"/>
      <c r="O15" s="56"/>
      <c r="P15" s="56"/>
      <c r="Q15" s="56"/>
      <c r="R15" s="56"/>
      <c r="S15" s="56"/>
      <c r="T15" s="56"/>
      <c r="U15" s="56"/>
      <c r="V15" s="56"/>
      <c r="W15" s="56"/>
      <c r="X15" s="56"/>
      <c r="Y15" s="56"/>
      <c r="Z15" s="56"/>
      <c r="AA15" s="56"/>
      <c r="AB15" s="56"/>
      <c r="AC15" s="56"/>
      <c r="AD15" s="59" t="s">
        <v>368</v>
      </c>
      <c r="AE15" s="59"/>
      <c r="AF15" s="59"/>
      <c r="AG15" s="59"/>
      <c r="AH15" s="59"/>
      <c r="AI15" s="59"/>
      <c r="AJ15" s="59"/>
      <c r="AK15" s="60"/>
      <c r="AN15" s="35" t="str">
        <f>VLOOKUP(A15,'１年'!$A$3:$G$133,7)</f>
        <v>火成岩</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1103</v>
      </c>
      <c r="B17" s="39"/>
      <c r="C17" s="26"/>
      <c r="D17" s="53">
        <v>103</v>
      </c>
      <c r="E17" s="54"/>
      <c r="F17" s="54"/>
      <c r="G17" s="40" t="str">
        <f>VLOOKUP(A17,'１年'!$A$3:$G$133,6)</f>
        <v>地下で地震のゆれが発生した場所は「震源」。震源の真上の地表の地点を何というか？</v>
      </c>
      <c r="H17" s="40"/>
      <c r="I17" s="40"/>
      <c r="J17" s="40"/>
      <c r="K17" s="40"/>
      <c r="L17" s="40"/>
      <c r="M17" s="40"/>
      <c r="N17" s="40"/>
      <c r="O17" s="40"/>
      <c r="P17" s="40"/>
      <c r="Q17" s="40"/>
      <c r="R17" s="40"/>
      <c r="S17" s="40"/>
      <c r="T17" s="40"/>
      <c r="U17" s="40"/>
      <c r="V17" s="40"/>
      <c r="W17" s="40"/>
      <c r="X17" s="40"/>
      <c r="Y17" s="40"/>
      <c r="Z17" s="40"/>
      <c r="AA17" s="40"/>
      <c r="AB17" s="40"/>
      <c r="AC17" s="40"/>
      <c r="AD17" s="41" t="s">
        <v>369</v>
      </c>
      <c r="AE17" s="41"/>
      <c r="AF17" s="41"/>
      <c r="AG17" s="41"/>
      <c r="AH17" s="41"/>
      <c r="AI17" s="41"/>
      <c r="AJ17" s="41"/>
      <c r="AK17" s="42"/>
      <c r="AN17" s="35" t="str">
        <f>VLOOKUP(A17,'１年'!$A$3:$G$133,7)</f>
        <v>震央</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1104</v>
      </c>
      <c r="B19" s="39"/>
      <c r="C19" s="26"/>
      <c r="D19" s="43">
        <v>104</v>
      </c>
      <c r="E19" s="44"/>
      <c r="F19" s="44"/>
      <c r="G19" s="40" t="str">
        <f>VLOOKUP(A19,'１年'!$A$3:$G$133,6)</f>
        <v>サンゴの化石が発見された地層が堆積した当時の環境はどのようであったか？</v>
      </c>
      <c r="H19" s="40"/>
      <c r="I19" s="40"/>
      <c r="J19" s="40"/>
      <c r="K19" s="40"/>
      <c r="L19" s="40"/>
      <c r="M19" s="40"/>
      <c r="N19" s="40"/>
      <c r="O19" s="40"/>
      <c r="P19" s="40"/>
      <c r="Q19" s="40"/>
      <c r="R19" s="40"/>
      <c r="S19" s="40"/>
      <c r="T19" s="40"/>
      <c r="U19" s="40"/>
      <c r="V19" s="40"/>
      <c r="W19" s="40"/>
      <c r="X19" s="40"/>
      <c r="Y19" s="40"/>
      <c r="Z19" s="40"/>
      <c r="AA19" s="40"/>
      <c r="AB19" s="40"/>
      <c r="AC19" s="40"/>
      <c r="AD19" s="41" t="s">
        <v>370</v>
      </c>
      <c r="AE19" s="41"/>
      <c r="AF19" s="41"/>
      <c r="AG19" s="41"/>
      <c r="AH19" s="41"/>
      <c r="AI19" s="41"/>
      <c r="AJ19" s="41"/>
      <c r="AK19" s="42"/>
      <c r="AN19" s="35" t="str">
        <f>VLOOKUP(A19,'１年'!$A$3:$G$133,7)</f>
        <v>きれいで、暖かい浅い海</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1105</v>
      </c>
      <c r="B21" s="39"/>
      <c r="C21" s="26"/>
      <c r="D21" s="53">
        <v>105</v>
      </c>
      <c r="E21" s="54"/>
      <c r="F21" s="54"/>
      <c r="G21" s="40" t="str">
        <f>VLOOKUP(A21,'１年'!$A$3:$G$133,6)</f>
        <v>生物の死骸など堆積岩できめ細かで固く塩酸をかけても気体を発生しないものは？</v>
      </c>
      <c r="H21" s="40"/>
      <c r="I21" s="40"/>
      <c r="J21" s="40"/>
      <c r="K21" s="40"/>
      <c r="L21" s="40"/>
      <c r="M21" s="40"/>
      <c r="N21" s="40"/>
      <c r="O21" s="40"/>
      <c r="P21" s="40"/>
      <c r="Q21" s="40"/>
      <c r="R21" s="40"/>
      <c r="S21" s="40"/>
      <c r="T21" s="40"/>
      <c r="U21" s="40"/>
      <c r="V21" s="40"/>
      <c r="W21" s="40"/>
      <c r="X21" s="40"/>
      <c r="Y21" s="40"/>
      <c r="Z21" s="40"/>
      <c r="AA21" s="40"/>
      <c r="AB21" s="40"/>
      <c r="AC21" s="40"/>
      <c r="AD21" s="41" t="s">
        <v>115</v>
      </c>
      <c r="AE21" s="41"/>
      <c r="AF21" s="41"/>
      <c r="AG21" s="41"/>
      <c r="AH21" s="41"/>
      <c r="AI21" s="41"/>
      <c r="AJ21" s="41"/>
      <c r="AK21" s="42"/>
      <c r="AN21" s="35" t="str">
        <f>VLOOKUP(A21,'１年'!$A$3:$G$133,7)</f>
        <v>チャート</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1106</v>
      </c>
      <c r="B23" s="39"/>
      <c r="C23" s="26"/>
      <c r="D23" s="43">
        <v>106</v>
      </c>
      <c r="E23" s="44"/>
      <c r="F23" s="44"/>
      <c r="G23" s="40" t="str">
        <f>VLOOKUP(A23,'１年'!$A$3:$G$133,6)</f>
        <v>アンモナイトの化石が発見された地層が堆積した時代は、古生代、中生代、新生代のいつか？</v>
      </c>
      <c r="H23" s="40"/>
      <c r="I23" s="40"/>
      <c r="J23" s="40"/>
      <c r="K23" s="40"/>
      <c r="L23" s="40"/>
      <c r="M23" s="40"/>
      <c r="N23" s="40"/>
      <c r="O23" s="40"/>
      <c r="P23" s="40"/>
      <c r="Q23" s="40"/>
      <c r="R23" s="40"/>
      <c r="S23" s="40"/>
      <c r="T23" s="40"/>
      <c r="U23" s="40"/>
      <c r="V23" s="40"/>
      <c r="W23" s="40"/>
      <c r="X23" s="40"/>
      <c r="Y23" s="40"/>
      <c r="Z23" s="40"/>
      <c r="AA23" s="40"/>
      <c r="AB23" s="40"/>
      <c r="AC23" s="40"/>
      <c r="AD23" s="41" t="s">
        <v>371</v>
      </c>
      <c r="AE23" s="41"/>
      <c r="AF23" s="41"/>
      <c r="AG23" s="41"/>
      <c r="AH23" s="41"/>
      <c r="AI23" s="41"/>
      <c r="AJ23" s="41"/>
      <c r="AK23" s="42"/>
      <c r="AN23" s="35" t="str">
        <f>VLOOKUP(A23,'１年'!$A$3:$G$133,7)</f>
        <v>中生代</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1107</v>
      </c>
      <c r="B25" s="39"/>
      <c r="C25" s="26"/>
      <c r="D25" s="53">
        <v>107</v>
      </c>
      <c r="E25" s="54"/>
      <c r="F25" s="54"/>
      <c r="G25" s="40" t="str">
        <f>VLOOKUP(A25,'１年'!$A$3:$G$133,6)</f>
        <v>地震の時、はじめにくる小さなゆれは「初期微動」。あとからくる大きなゆれを何というか？</v>
      </c>
      <c r="H25" s="40"/>
      <c r="I25" s="40"/>
      <c r="J25" s="40"/>
      <c r="K25" s="40"/>
      <c r="L25" s="40"/>
      <c r="M25" s="40"/>
      <c r="N25" s="40"/>
      <c r="O25" s="40"/>
      <c r="P25" s="40"/>
      <c r="Q25" s="40"/>
      <c r="R25" s="40"/>
      <c r="S25" s="40"/>
      <c r="T25" s="40"/>
      <c r="U25" s="40"/>
      <c r="V25" s="40"/>
      <c r="W25" s="40"/>
      <c r="X25" s="40"/>
      <c r="Y25" s="40"/>
      <c r="Z25" s="40"/>
      <c r="AA25" s="40"/>
      <c r="AB25" s="40"/>
      <c r="AC25" s="40"/>
      <c r="AD25" s="41" t="s">
        <v>372</v>
      </c>
      <c r="AE25" s="41"/>
      <c r="AF25" s="41"/>
      <c r="AG25" s="41"/>
      <c r="AH25" s="41"/>
      <c r="AI25" s="41"/>
      <c r="AJ25" s="41"/>
      <c r="AK25" s="42"/>
      <c r="AN25" s="35" t="str">
        <f>VLOOKUP(A25,'１年'!$A$3:$G$133,7)</f>
        <v>主要動</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1108</v>
      </c>
      <c r="B27" s="39"/>
      <c r="C27" s="26"/>
      <c r="D27" s="43">
        <v>108</v>
      </c>
      <c r="E27" s="44"/>
      <c r="F27" s="44"/>
      <c r="G27" s="40" t="str">
        <f>VLOOKUP(A27,'１年'!$A$3:$G$133,6)</f>
        <v>初期微動が始まってから、主要動が始まるまでの時間は？（この長さで震源までの距離をはかる）</v>
      </c>
      <c r="H27" s="40"/>
      <c r="I27" s="40"/>
      <c r="J27" s="40"/>
      <c r="K27" s="40"/>
      <c r="L27" s="40"/>
      <c r="M27" s="40"/>
      <c r="N27" s="40"/>
      <c r="O27" s="40"/>
      <c r="P27" s="40"/>
      <c r="Q27" s="40"/>
      <c r="R27" s="40"/>
      <c r="S27" s="40"/>
      <c r="T27" s="40"/>
      <c r="U27" s="40"/>
      <c r="V27" s="40"/>
      <c r="W27" s="40"/>
      <c r="X27" s="40"/>
      <c r="Y27" s="40"/>
      <c r="Z27" s="40"/>
      <c r="AA27" s="40"/>
      <c r="AB27" s="40"/>
      <c r="AC27" s="40"/>
      <c r="AD27" s="41" t="s">
        <v>373</v>
      </c>
      <c r="AE27" s="41"/>
      <c r="AF27" s="41"/>
      <c r="AG27" s="41"/>
      <c r="AH27" s="41"/>
      <c r="AI27" s="41"/>
      <c r="AJ27" s="41"/>
      <c r="AK27" s="42"/>
      <c r="AN27" s="35" t="str">
        <f>VLOOKUP(A27,'１年'!$A$3:$G$133,7)</f>
        <v>初期微動継続時間</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1109</v>
      </c>
      <c r="B29" s="39"/>
      <c r="C29" s="26"/>
      <c r="D29" s="53">
        <v>109</v>
      </c>
      <c r="E29" s="54"/>
      <c r="F29" s="54"/>
      <c r="G29" s="40" t="str">
        <f>VLOOKUP(A29,'１年'!$A$3:$G$133,6)</f>
        <v>黒雲母や角せん石、輝石など色のついた鉱物を何というか？</v>
      </c>
      <c r="H29" s="40"/>
      <c r="I29" s="40"/>
      <c r="J29" s="40"/>
      <c r="K29" s="40"/>
      <c r="L29" s="40"/>
      <c r="M29" s="40"/>
      <c r="N29" s="40"/>
      <c r="O29" s="40"/>
      <c r="P29" s="40"/>
      <c r="Q29" s="40"/>
      <c r="R29" s="40"/>
      <c r="S29" s="40"/>
      <c r="T29" s="40"/>
      <c r="U29" s="40"/>
      <c r="V29" s="40"/>
      <c r="W29" s="40"/>
      <c r="X29" s="40"/>
      <c r="Y29" s="40"/>
      <c r="Z29" s="40"/>
      <c r="AA29" s="40"/>
      <c r="AB29" s="40"/>
      <c r="AC29" s="40"/>
      <c r="AD29" s="41" t="s">
        <v>374</v>
      </c>
      <c r="AE29" s="41"/>
      <c r="AF29" s="41"/>
      <c r="AG29" s="41"/>
      <c r="AH29" s="41"/>
      <c r="AI29" s="41"/>
      <c r="AJ29" s="41"/>
      <c r="AK29" s="42"/>
      <c r="AN29" s="35" t="str">
        <f>VLOOKUP(A29,'１年'!$A$3:$G$133,7)</f>
        <v>有色鉱物</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1110</v>
      </c>
      <c r="B31" s="39"/>
      <c r="C31" s="26"/>
      <c r="D31" s="43">
        <v>110</v>
      </c>
      <c r="E31" s="44"/>
      <c r="F31" s="44"/>
      <c r="G31" s="40" t="str">
        <f>VLOOKUP(A31,'１年'!$A$3:$G$133,6)</f>
        <v>岩石の表面が長い間に崩れていくことを「風化」。流水のはたらきで陸地が削られる現象は？</v>
      </c>
      <c r="H31" s="40"/>
      <c r="I31" s="40"/>
      <c r="J31" s="40"/>
      <c r="K31" s="40"/>
      <c r="L31" s="40"/>
      <c r="M31" s="40"/>
      <c r="N31" s="40"/>
      <c r="O31" s="40"/>
      <c r="P31" s="40"/>
      <c r="Q31" s="40"/>
      <c r="R31" s="40"/>
      <c r="S31" s="40"/>
      <c r="T31" s="40"/>
      <c r="U31" s="40"/>
      <c r="V31" s="40"/>
      <c r="W31" s="40"/>
      <c r="X31" s="40"/>
      <c r="Y31" s="40"/>
      <c r="Z31" s="40"/>
      <c r="AA31" s="40"/>
      <c r="AB31" s="40"/>
      <c r="AC31" s="40"/>
      <c r="AD31" s="41" t="s">
        <v>375</v>
      </c>
      <c r="AE31" s="41"/>
      <c r="AF31" s="41"/>
      <c r="AG31" s="41"/>
      <c r="AH31" s="41"/>
      <c r="AI31" s="41"/>
      <c r="AJ31" s="41"/>
      <c r="AK31" s="42"/>
      <c r="AN31" s="35" t="str">
        <f>VLOOKUP(A31,'１年'!$A$3:$G$133,7)</f>
        <v>侵食</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1111</v>
      </c>
      <c r="B33" s="39"/>
      <c r="C33" s="26"/>
      <c r="D33" s="53">
        <v>111</v>
      </c>
      <c r="E33" s="54"/>
      <c r="F33" s="54"/>
      <c r="G33" s="40" t="str">
        <f>VLOOKUP(A33,'１年'!$A$3:$G$133,6)</f>
        <v>火山岩で、まばらにある大きな結晶の部分を「斑晶」。結晶になれなかった部分は？</v>
      </c>
      <c r="H33" s="40"/>
      <c r="I33" s="40"/>
      <c r="J33" s="40"/>
      <c r="K33" s="40"/>
      <c r="L33" s="40"/>
      <c r="M33" s="40"/>
      <c r="N33" s="40"/>
      <c r="O33" s="40"/>
      <c r="P33" s="40"/>
      <c r="Q33" s="40"/>
      <c r="R33" s="40"/>
      <c r="S33" s="40"/>
      <c r="T33" s="40"/>
      <c r="U33" s="40"/>
      <c r="V33" s="40"/>
      <c r="W33" s="40"/>
      <c r="X33" s="40"/>
      <c r="Y33" s="40"/>
      <c r="Z33" s="40"/>
      <c r="AA33" s="40"/>
      <c r="AB33" s="40"/>
      <c r="AC33" s="40"/>
      <c r="AD33" s="41" t="s">
        <v>376</v>
      </c>
      <c r="AE33" s="41"/>
      <c r="AF33" s="41"/>
      <c r="AG33" s="41"/>
      <c r="AH33" s="41"/>
      <c r="AI33" s="41"/>
      <c r="AJ33" s="41"/>
      <c r="AK33" s="42"/>
      <c r="AN33" s="35" t="str">
        <f>VLOOKUP(A33,'１年'!$A$3:$G$133,7)</f>
        <v>石基</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1112</v>
      </c>
      <c r="B35" s="39"/>
      <c r="C35" s="26"/>
      <c r="D35" s="43">
        <v>112</v>
      </c>
      <c r="E35" s="44"/>
      <c r="F35" s="44"/>
      <c r="G35" s="40" t="str">
        <f>VLOOKUP(A35,'１年'!$A$3:$G$133,6)</f>
        <v>サンヨウチュウ、フズリナの化石が発見される地層が堆積した時代は、古生代、中生代、新生代のうちどれか？</v>
      </c>
      <c r="H35" s="40"/>
      <c r="I35" s="40"/>
      <c r="J35" s="40"/>
      <c r="K35" s="40"/>
      <c r="L35" s="40"/>
      <c r="M35" s="40"/>
      <c r="N35" s="40"/>
      <c r="O35" s="40"/>
      <c r="P35" s="40"/>
      <c r="Q35" s="40"/>
      <c r="R35" s="40"/>
      <c r="S35" s="40"/>
      <c r="T35" s="40"/>
      <c r="U35" s="40"/>
      <c r="V35" s="40"/>
      <c r="W35" s="40"/>
      <c r="X35" s="40"/>
      <c r="Y35" s="40"/>
      <c r="Z35" s="40"/>
      <c r="AA35" s="40"/>
      <c r="AB35" s="40"/>
      <c r="AC35" s="40"/>
      <c r="AD35" s="41" t="s">
        <v>237</v>
      </c>
      <c r="AE35" s="41"/>
      <c r="AF35" s="41"/>
      <c r="AG35" s="41"/>
      <c r="AH35" s="41"/>
      <c r="AI35" s="41"/>
      <c r="AJ35" s="41"/>
      <c r="AK35" s="42"/>
      <c r="AN35" s="35" t="str">
        <f>VLOOKUP(A35,'１年'!$A$3:$G$133,7)</f>
        <v>古生代</v>
      </c>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v>1113</v>
      </c>
      <c r="B37" s="39"/>
      <c r="C37" s="26"/>
      <c r="D37" s="53">
        <v>113</v>
      </c>
      <c r="E37" s="54"/>
      <c r="F37" s="54"/>
      <c r="G37" s="40" t="str">
        <f>VLOOKUP(A37,'１年'!$A$3:$G$133,6)</f>
        <v>アサリやカキの化石が発見された地層が堆積した当時の環境はどのようであったか？</v>
      </c>
      <c r="H37" s="40"/>
      <c r="I37" s="40"/>
      <c r="J37" s="40"/>
      <c r="K37" s="40"/>
      <c r="L37" s="40"/>
      <c r="M37" s="40"/>
      <c r="N37" s="40"/>
      <c r="O37" s="40"/>
      <c r="P37" s="40"/>
      <c r="Q37" s="40"/>
      <c r="R37" s="40"/>
      <c r="S37" s="40"/>
      <c r="T37" s="40"/>
      <c r="U37" s="40"/>
      <c r="V37" s="40"/>
      <c r="W37" s="40"/>
      <c r="X37" s="40"/>
      <c r="Y37" s="40"/>
      <c r="Z37" s="40"/>
      <c r="AA37" s="40"/>
      <c r="AB37" s="40"/>
      <c r="AC37" s="40"/>
      <c r="AD37" s="41" t="s">
        <v>377</v>
      </c>
      <c r="AE37" s="41"/>
      <c r="AF37" s="41"/>
      <c r="AG37" s="41"/>
      <c r="AH37" s="41"/>
      <c r="AI37" s="41"/>
      <c r="AJ37" s="41"/>
      <c r="AK37" s="42"/>
      <c r="AN37" s="35" t="str">
        <f>VLOOKUP(A37,'１年'!$A$3:$G$133,7)</f>
        <v>遠浅の砂浜</v>
      </c>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v>1114</v>
      </c>
      <c r="B39" s="39"/>
      <c r="C39" s="26"/>
      <c r="D39" s="43">
        <v>114</v>
      </c>
      <c r="E39" s="44"/>
      <c r="F39" s="44"/>
      <c r="G39" s="40" t="str">
        <f>VLOOKUP(A39,'１年'!$A$3:$G$133,6)</f>
        <v>昭和新山のように盛り上がった形をした火山のマグマはどのようなものか？</v>
      </c>
      <c r="H39" s="40"/>
      <c r="I39" s="40"/>
      <c r="J39" s="40"/>
      <c r="K39" s="40"/>
      <c r="L39" s="40"/>
      <c r="M39" s="40"/>
      <c r="N39" s="40"/>
      <c r="O39" s="40"/>
      <c r="P39" s="40"/>
      <c r="Q39" s="40"/>
      <c r="R39" s="40"/>
      <c r="S39" s="40"/>
      <c r="T39" s="40"/>
      <c r="U39" s="40"/>
      <c r="V39" s="40"/>
      <c r="W39" s="40"/>
      <c r="X39" s="40"/>
      <c r="Y39" s="40"/>
      <c r="Z39" s="40"/>
      <c r="AA39" s="40"/>
      <c r="AB39" s="40"/>
      <c r="AC39" s="40"/>
      <c r="AD39" s="41" t="s">
        <v>378</v>
      </c>
      <c r="AE39" s="41"/>
      <c r="AF39" s="41"/>
      <c r="AG39" s="41"/>
      <c r="AH39" s="41"/>
      <c r="AI39" s="41"/>
      <c r="AJ39" s="41"/>
      <c r="AK39" s="42"/>
      <c r="AN39" s="35" t="str">
        <f>VLOOKUP(A39,'１年'!$A$3:$G$133,7)</f>
        <v>粘りけが強い</v>
      </c>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v>1115</v>
      </c>
      <c r="B41" s="39"/>
      <c r="C41" s="26"/>
      <c r="D41" s="53">
        <v>115</v>
      </c>
      <c r="E41" s="54"/>
      <c r="F41" s="54"/>
      <c r="G41" s="40" t="str">
        <f>VLOOKUP(A41,'１年'!$A$3:$G$133,6)</f>
        <v>地層が堆積した時代を知るのに役立つ化石を何というか？</v>
      </c>
      <c r="H41" s="40"/>
      <c r="I41" s="40"/>
      <c r="J41" s="40"/>
      <c r="K41" s="40"/>
      <c r="L41" s="40"/>
      <c r="M41" s="40"/>
      <c r="N41" s="40"/>
      <c r="O41" s="40"/>
      <c r="P41" s="40"/>
      <c r="Q41" s="40"/>
      <c r="R41" s="40"/>
      <c r="S41" s="40"/>
      <c r="T41" s="40"/>
      <c r="U41" s="40"/>
      <c r="V41" s="40"/>
      <c r="W41" s="40"/>
      <c r="X41" s="40"/>
      <c r="Y41" s="40"/>
      <c r="Z41" s="40"/>
      <c r="AA41" s="40"/>
      <c r="AB41" s="40"/>
      <c r="AC41" s="40"/>
      <c r="AD41" s="41" t="s">
        <v>379</v>
      </c>
      <c r="AE41" s="41"/>
      <c r="AF41" s="41"/>
      <c r="AG41" s="41"/>
      <c r="AH41" s="41"/>
      <c r="AI41" s="41"/>
      <c r="AJ41" s="41"/>
      <c r="AK41" s="42"/>
      <c r="AN41" s="35" t="str">
        <f>VLOOKUP(A41,'１年'!$A$3:$G$133,7)</f>
        <v>示準化石</v>
      </c>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v>1116</v>
      </c>
      <c r="B43" s="39"/>
      <c r="C43" s="26"/>
      <c r="D43" s="43">
        <v>116</v>
      </c>
      <c r="E43" s="44"/>
      <c r="F43" s="44"/>
      <c r="G43" s="40" t="str">
        <f>VLOOKUP(A43,'１年'!$A$3:$G$133,6)</f>
        <v>火山噴出物が黒っぽいものと白っぽいもの、マグマの粘りけが強いのはどちらか？</v>
      </c>
      <c r="H43" s="40"/>
      <c r="I43" s="40"/>
      <c r="J43" s="40"/>
      <c r="K43" s="40"/>
      <c r="L43" s="40"/>
      <c r="M43" s="40"/>
      <c r="N43" s="40"/>
      <c r="O43" s="40"/>
      <c r="P43" s="40"/>
      <c r="Q43" s="40"/>
      <c r="R43" s="40"/>
      <c r="S43" s="40"/>
      <c r="T43" s="40"/>
      <c r="U43" s="40"/>
      <c r="V43" s="40"/>
      <c r="W43" s="40"/>
      <c r="X43" s="40"/>
      <c r="Y43" s="40"/>
      <c r="Z43" s="40"/>
      <c r="AA43" s="40"/>
      <c r="AB43" s="40"/>
      <c r="AC43" s="40"/>
      <c r="AD43" s="41" t="s">
        <v>380</v>
      </c>
      <c r="AE43" s="41"/>
      <c r="AF43" s="41"/>
      <c r="AG43" s="41"/>
      <c r="AH43" s="41"/>
      <c r="AI43" s="41"/>
      <c r="AJ43" s="41"/>
      <c r="AK43" s="42"/>
      <c r="AN43" s="35" t="str">
        <f>VLOOKUP(A43,'１年'!$A$3:$G$133,7)</f>
        <v>白っぽいもの</v>
      </c>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v>1117</v>
      </c>
      <c r="B45" s="39"/>
      <c r="C45" s="26"/>
      <c r="D45" s="53">
        <v>117</v>
      </c>
      <c r="E45" s="54"/>
      <c r="F45" s="54"/>
      <c r="G45" s="40" t="str">
        <f>VLOOKUP(A45,'１年'!$A$3:$G$133,6)</f>
        <v>ナウマンゾウ、ビカリアの化石が発見された地層が堆積した時代は、古生代、中生代、新生代のいつか？</v>
      </c>
      <c r="H45" s="40"/>
      <c r="I45" s="40"/>
      <c r="J45" s="40"/>
      <c r="K45" s="40"/>
      <c r="L45" s="40"/>
      <c r="M45" s="40"/>
      <c r="N45" s="40"/>
      <c r="O45" s="40"/>
      <c r="P45" s="40"/>
      <c r="Q45" s="40"/>
      <c r="R45" s="40"/>
      <c r="S45" s="40"/>
      <c r="T45" s="40"/>
      <c r="U45" s="40"/>
      <c r="V45" s="40"/>
      <c r="W45" s="40"/>
      <c r="X45" s="40"/>
      <c r="Y45" s="40"/>
      <c r="Z45" s="40"/>
      <c r="AA45" s="40"/>
      <c r="AB45" s="40"/>
      <c r="AC45" s="40"/>
      <c r="AD45" s="41" t="s">
        <v>381</v>
      </c>
      <c r="AE45" s="41"/>
      <c r="AF45" s="41"/>
      <c r="AG45" s="41"/>
      <c r="AH45" s="41"/>
      <c r="AI45" s="41"/>
      <c r="AJ45" s="41"/>
      <c r="AK45" s="42"/>
      <c r="AN45" s="35" t="str">
        <f>VLOOKUP(A45,'１年'!$A$3:$G$133,7)</f>
        <v>新生代</v>
      </c>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v>1118</v>
      </c>
      <c r="B47" s="39"/>
      <c r="C47" s="26"/>
      <c r="D47" s="43">
        <v>118</v>
      </c>
      <c r="E47" s="44"/>
      <c r="F47" s="44"/>
      <c r="G47" s="40" t="str">
        <f>VLOOKUP(A47,'１年'!$A$3:$G$133,6)</f>
        <v>溶岩で、地表近く急に冷えて固まった岩石は「火山岩」。地下深くゆっくり冷えて固まった岩石は？</v>
      </c>
      <c r="H47" s="40"/>
      <c r="I47" s="40"/>
      <c r="J47" s="40"/>
      <c r="K47" s="40"/>
      <c r="L47" s="40"/>
      <c r="M47" s="40"/>
      <c r="N47" s="40"/>
      <c r="O47" s="40"/>
      <c r="P47" s="40"/>
      <c r="Q47" s="40"/>
      <c r="R47" s="40"/>
      <c r="S47" s="40"/>
      <c r="T47" s="40"/>
      <c r="U47" s="40"/>
      <c r="V47" s="40"/>
      <c r="W47" s="40"/>
      <c r="X47" s="40"/>
      <c r="Y47" s="40"/>
      <c r="Z47" s="40"/>
      <c r="AA47" s="40"/>
      <c r="AB47" s="40"/>
      <c r="AC47" s="40"/>
      <c r="AD47" s="41" t="s">
        <v>382</v>
      </c>
      <c r="AE47" s="41"/>
      <c r="AF47" s="41"/>
      <c r="AG47" s="41"/>
      <c r="AH47" s="41"/>
      <c r="AI47" s="41"/>
      <c r="AJ47" s="41"/>
      <c r="AK47" s="42"/>
      <c r="AN47" s="35" t="str">
        <f>VLOOKUP(A47,'１年'!$A$3:$G$133,7)</f>
        <v>深成岩</v>
      </c>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v>1119</v>
      </c>
      <c r="B49" s="39"/>
      <c r="C49" s="26"/>
      <c r="D49" s="53">
        <v>119</v>
      </c>
      <c r="E49" s="54"/>
      <c r="F49" s="54"/>
      <c r="G49" s="40" t="str">
        <f>VLOOKUP(A49,'１年'!$A$3:$G$133,6)</f>
        <v>主要動を伝える波を何というか？</v>
      </c>
      <c r="H49" s="40"/>
      <c r="I49" s="40"/>
      <c r="J49" s="40"/>
      <c r="K49" s="40"/>
      <c r="L49" s="40"/>
      <c r="M49" s="40"/>
      <c r="N49" s="40"/>
      <c r="O49" s="40"/>
      <c r="P49" s="40"/>
      <c r="Q49" s="40"/>
      <c r="R49" s="40"/>
      <c r="S49" s="40"/>
      <c r="T49" s="40"/>
      <c r="U49" s="40"/>
      <c r="V49" s="40"/>
      <c r="W49" s="40"/>
      <c r="X49" s="40"/>
      <c r="Y49" s="40"/>
      <c r="Z49" s="40"/>
      <c r="AA49" s="40"/>
      <c r="AB49" s="40"/>
      <c r="AC49" s="40"/>
      <c r="AD49" s="41" t="s">
        <v>383</v>
      </c>
      <c r="AE49" s="41"/>
      <c r="AF49" s="41"/>
      <c r="AG49" s="41"/>
      <c r="AH49" s="41"/>
      <c r="AI49" s="41"/>
      <c r="AJ49" s="41"/>
      <c r="AK49" s="42"/>
      <c r="AN49" s="35" t="str">
        <f>VLOOKUP(A49,'１年'!$A$3:$G$133,7)</f>
        <v>Ｓ波</v>
      </c>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v>1120</v>
      </c>
      <c r="B51" s="39"/>
      <c r="C51" s="26"/>
      <c r="D51" s="43">
        <v>120</v>
      </c>
      <c r="E51" s="44"/>
      <c r="F51" s="44"/>
      <c r="G51" s="40" t="str">
        <f>VLOOKUP(A51,'１年'!$A$3:$G$133,6)</f>
        <v>流水によって海に運ばれた、れき・砂・泥のうち、河口から離れた沖合に堆積するものは？</v>
      </c>
      <c r="H51" s="40"/>
      <c r="I51" s="40"/>
      <c r="J51" s="40"/>
      <c r="K51" s="40"/>
      <c r="L51" s="40"/>
      <c r="M51" s="40"/>
      <c r="N51" s="40"/>
      <c r="O51" s="40"/>
      <c r="P51" s="40"/>
      <c r="Q51" s="40"/>
      <c r="R51" s="40"/>
      <c r="S51" s="40"/>
      <c r="T51" s="40"/>
      <c r="U51" s="40"/>
      <c r="V51" s="40"/>
      <c r="W51" s="40"/>
      <c r="X51" s="40"/>
      <c r="Y51" s="40"/>
      <c r="Z51" s="40"/>
      <c r="AA51" s="40"/>
      <c r="AB51" s="40"/>
      <c r="AC51" s="40"/>
      <c r="AD51" s="41" t="s">
        <v>384</v>
      </c>
      <c r="AE51" s="41"/>
      <c r="AF51" s="41"/>
      <c r="AG51" s="41"/>
      <c r="AH51" s="41"/>
      <c r="AI51" s="41"/>
      <c r="AJ51" s="41"/>
      <c r="AK51" s="42"/>
      <c r="AN51" s="35" t="str">
        <f>VLOOKUP(A51,'１年'!$A$3:$G$133,7)</f>
        <v>泥</v>
      </c>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2"/>
  <sheetViews>
    <sheetView view="pageBreakPreview" zoomScale="60" zoomScaleNormal="100" workbookViewId="0">
      <selection activeCell="AD13" sqref="AD13:AK34"/>
    </sheetView>
  </sheetViews>
  <sheetFormatPr defaultRowHeight="28.5"/>
  <cols>
    <col min="1" max="1" width="2.5" customWidth="1"/>
    <col min="2" max="2" width="4.25" customWidth="1"/>
    <col min="3" max="3" width="5.25" customWidth="1"/>
    <col min="4" max="6" width="3" style="27" customWidth="1"/>
    <col min="7" max="29" width="5.75" customWidth="1"/>
    <col min="30" max="37" width="8.125" customWidth="1"/>
    <col min="38" max="49" width="2.5" customWidth="1"/>
  </cols>
  <sheetData>
    <row r="1" spans="1:47" ht="13.5" customHeight="1">
      <c r="C1" s="30" t="s">
        <v>8</v>
      </c>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row>
    <row r="2" spans="1:47" ht="13.5" customHeight="1">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row>
    <row r="4" spans="1:47">
      <c r="B4" s="31"/>
      <c r="C4" s="32"/>
    </row>
    <row r="5" spans="1:47">
      <c r="B5" s="33"/>
      <c r="C5" s="34"/>
      <c r="E5" s="27" t="s">
        <v>7</v>
      </c>
    </row>
    <row r="8" spans="1:47" ht="21" customHeight="1">
      <c r="E8" s="66" t="s">
        <v>190</v>
      </c>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row>
    <row r="9" spans="1:47" ht="21" customHeight="1">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row>
    <row r="10" spans="1:47" ht="14.25" customHeight="1" thickBot="1">
      <c r="E10" s="28"/>
      <c r="F10" s="28"/>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row>
    <row r="11" spans="1:47" ht="13.5">
      <c r="A11" s="36" t="s">
        <v>5</v>
      </c>
      <c r="B11" s="37"/>
      <c r="C11" s="26"/>
      <c r="D11" s="45"/>
      <c r="E11" s="46"/>
      <c r="F11" s="46"/>
      <c r="G11" s="49" t="s">
        <v>242</v>
      </c>
      <c r="H11" s="49"/>
      <c r="I11" s="49"/>
      <c r="J11" s="49"/>
      <c r="K11" s="49"/>
      <c r="L11" s="49"/>
      <c r="M11" s="49"/>
      <c r="N11" s="49"/>
      <c r="O11" s="49"/>
      <c r="P11" s="49"/>
      <c r="Q11" s="49"/>
      <c r="R11" s="49"/>
      <c r="S11" s="49"/>
      <c r="T11" s="49"/>
      <c r="U11" s="49"/>
      <c r="V11" s="49"/>
      <c r="W11" s="49"/>
      <c r="X11" s="49"/>
      <c r="Y11" s="49"/>
      <c r="Z11" s="49"/>
      <c r="AA11" s="49"/>
      <c r="AB11" s="49"/>
      <c r="AC11" s="49"/>
      <c r="AD11" s="49" t="s">
        <v>4</v>
      </c>
      <c r="AE11" s="49"/>
      <c r="AF11" s="49"/>
      <c r="AG11" s="49"/>
      <c r="AH11" s="49"/>
      <c r="AI11" s="49"/>
      <c r="AJ11" s="49"/>
      <c r="AK11" s="51"/>
      <c r="AN11" s="35" t="s">
        <v>4</v>
      </c>
      <c r="AO11" s="35"/>
      <c r="AP11" s="35"/>
      <c r="AQ11" s="35"/>
      <c r="AR11" s="35"/>
      <c r="AS11" s="35"/>
      <c r="AT11" s="35"/>
      <c r="AU11" s="35"/>
    </row>
    <row r="12" spans="1:47" ht="14.25" thickBot="1">
      <c r="A12" s="36"/>
      <c r="B12" s="37"/>
      <c r="C12" s="26"/>
      <c r="D12" s="47"/>
      <c r="E12" s="48"/>
      <c r="F12" s="48"/>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2"/>
      <c r="AN12" s="35"/>
      <c r="AO12" s="35"/>
      <c r="AP12" s="35"/>
      <c r="AQ12" s="35"/>
      <c r="AR12" s="35"/>
      <c r="AS12" s="35"/>
      <c r="AT12" s="35"/>
      <c r="AU12" s="35"/>
    </row>
    <row r="13" spans="1:47" ht="45" customHeight="1">
      <c r="A13" s="38">
        <v>1121</v>
      </c>
      <c r="B13" s="39"/>
      <c r="C13" s="26"/>
      <c r="D13" s="53">
        <v>121</v>
      </c>
      <c r="E13" s="54"/>
      <c r="F13" s="54"/>
      <c r="G13" s="55" t="str">
        <f>VLOOKUP(A13,'１年'!$A$3:$G$133,6)</f>
        <v>ふつう1つの地層の中で、下にあるものほど粒の大きさはどうなっているか？</v>
      </c>
      <c r="H13" s="55"/>
      <c r="I13" s="55"/>
      <c r="J13" s="55"/>
      <c r="K13" s="55"/>
      <c r="L13" s="55"/>
      <c r="M13" s="55"/>
      <c r="N13" s="55"/>
      <c r="O13" s="55"/>
      <c r="P13" s="55"/>
      <c r="Q13" s="55"/>
      <c r="R13" s="55"/>
      <c r="S13" s="55"/>
      <c r="T13" s="55"/>
      <c r="U13" s="55"/>
      <c r="V13" s="55"/>
      <c r="W13" s="55"/>
      <c r="X13" s="55"/>
      <c r="Y13" s="55"/>
      <c r="Z13" s="55"/>
      <c r="AA13" s="55"/>
      <c r="AB13" s="55"/>
      <c r="AC13" s="55"/>
      <c r="AD13" s="57" t="s">
        <v>385</v>
      </c>
      <c r="AE13" s="57"/>
      <c r="AF13" s="57"/>
      <c r="AG13" s="57"/>
      <c r="AH13" s="57"/>
      <c r="AI13" s="57"/>
      <c r="AJ13" s="57"/>
      <c r="AK13" s="58"/>
      <c r="AN13" s="35" t="str">
        <f>VLOOKUP(A13,'１年'!$A$3:$G$133,7)</f>
        <v>大きくなっている</v>
      </c>
      <c r="AO13" s="35"/>
      <c r="AP13" s="35"/>
      <c r="AQ13" s="35"/>
      <c r="AR13" s="35"/>
      <c r="AS13" s="35"/>
      <c r="AT13" s="35"/>
      <c r="AU13" s="35"/>
    </row>
    <row r="14" spans="1:47" ht="45" customHeight="1">
      <c r="A14" s="38"/>
      <c r="B14" s="39"/>
      <c r="C14" s="26"/>
      <c r="D14" s="43"/>
      <c r="E14" s="44"/>
      <c r="F14" s="44"/>
      <c r="G14" s="56"/>
      <c r="H14" s="56"/>
      <c r="I14" s="56"/>
      <c r="J14" s="56"/>
      <c r="K14" s="56"/>
      <c r="L14" s="56"/>
      <c r="M14" s="56"/>
      <c r="N14" s="56"/>
      <c r="O14" s="56"/>
      <c r="P14" s="56"/>
      <c r="Q14" s="56"/>
      <c r="R14" s="56"/>
      <c r="S14" s="56"/>
      <c r="T14" s="56"/>
      <c r="U14" s="56"/>
      <c r="V14" s="56"/>
      <c r="W14" s="56"/>
      <c r="X14" s="56"/>
      <c r="Y14" s="56"/>
      <c r="Z14" s="56"/>
      <c r="AA14" s="56"/>
      <c r="AB14" s="56"/>
      <c r="AC14" s="56"/>
      <c r="AD14" s="59"/>
      <c r="AE14" s="59"/>
      <c r="AF14" s="59"/>
      <c r="AG14" s="59"/>
      <c r="AH14" s="59"/>
      <c r="AI14" s="59"/>
      <c r="AJ14" s="59"/>
      <c r="AK14" s="60"/>
      <c r="AN14" s="35"/>
      <c r="AO14" s="35"/>
      <c r="AP14" s="35"/>
      <c r="AQ14" s="35"/>
      <c r="AR14" s="35"/>
      <c r="AS14" s="35"/>
      <c r="AT14" s="35"/>
      <c r="AU14" s="35"/>
    </row>
    <row r="15" spans="1:47" ht="45" customHeight="1">
      <c r="A15" s="38">
        <v>1122</v>
      </c>
      <c r="B15" s="39"/>
      <c r="C15" s="26"/>
      <c r="D15" s="43">
        <v>122</v>
      </c>
      <c r="E15" s="44"/>
      <c r="F15" s="44"/>
      <c r="G15" s="56" t="str">
        <f>VLOOKUP(A15,'１年'!$A$3:$G$133,6)</f>
        <v>れき・砂岩・泥岩など、海底等に積もり、長い間に押し固められてできた岩石を何というか？</v>
      </c>
      <c r="H15" s="56"/>
      <c r="I15" s="56"/>
      <c r="J15" s="56"/>
      <c r="K15" s="56"/>
      <c r="L15" s="56"/>
      <c r="M15" s="56"/>
      <c r="N15" s="56"/>
      <c r="O15" s="56"/>
      <c r="P15" s="56"/>
      <c r="Q15" s="56"/>
      <c r="R15" s="56"/>
      <c r="S15" s="56"/>
      <c r="T15" s="56"/>
      <c r="U15" s="56"/>
      <c r="V15" s="56"/>
      <c r="W15" s="56"/>
      <c r="X15" s="56"/>
      <c r="Y15" s="56"/>
      <c r="Z15" s="56"/>
      <c r="AA15" s="56"/>
      <c r="AB15" s="56"/>
      <c r="AC15" s="56"/>
      <c r="AD15" s="59" t="s">
        <v>386</v>
      </c>
      <c r="AE15" s="59"/>
      <c r="AF15" s="59"/>
      <c r="AG15" s="59"/>
      <c r="AH15" s="59"/>
      <c r="AI15" s="59"/>
      <c r="AJ15" s="59"/>
      <c r="AK15" s="60"/>
      <c r="AN15" s="35" t="str">
        <f>VLOOKUP(A15,'１年'!$A$3:$G$133,7)</f>
        <v>堆積岩</v>
      </c>
      <c r="AO15" s="35"/>
      <c r="AP15" s="35"/>
      <c r="AQ15" s="35"/>
      <c r="AR15" s="35"/>
      <c r="AS15" s="35"/>
      <c r="AT15" s="35"/>
      <c r="AU15" s="35"/>
    </row>
    <row r="16" spans="1:47" ht="45" customHeight="1">
      <c r="A16" s="38"/>
      <c r="B16" s="39"/>
      <c r="C16" s="26"/>
      <c r="D16" s="43"/>
      <c r="E16" s="44"/>
      <c r="F16" s="44"/>
      <c r="G16" s="56"/>
      <c r="H16" s="56"/>
      <c r="I16" s="56"/>
      <c r="J16" s="56"/>
      <c r="K16" s="56"/>
      <c r="L16" s="56"/>
      <c r="M16" s="56"/>
      <c r="N16" s="56"/>
      <c r="O16" s="56"/>
      <c r="P16" s="56"/>
      <c r="Q16" s="56"/>
      <c r="R16" s="56"/>
      <c r="S16" s="56"/>
      <c r="T16" s="56"/>
      <c r="U16" s="56"/>
      <c r="V16" s="56"/>
      <c r="W16" s="56"/>
      <c r="X16" s="56"/>
      <c r="Y16" s="56"/>
      <c r="Z16" s="56"/>
      <c r="AA16" s="56"/>
      <c r="AB16" s="56"/>
      <c r="AC16" s="56"/>
      <c r="AD16" s="59"/>
      <c r="AE16" s="59"/>
      <c r="AF16" s="59"/>
      <c r="AG16" s="59"/>
      <c r="AH16" s="59"/>
      <c r="AI16" s="59"/>
      <c r="AJ16" s="59"/>
      <c r="AK16" s="60"/>
      <c r="AN16" s="35"/>
      <c r="AO16" s="35"/>
      <c r="AP16" s="35"/>
      <c r="AQ16" s="35"/>
      <c r="AR16" s="35"/>
      <c r="AS16" s="35"/>
      <c r="AT16" s="35"/>
      <c r="AU16" s="35"/>
    </row>
    <row r="17" spans="1:47" ht="45" customHeight="1">
      <c r="A17" s="38">
        <v>1123</v>
      </c>
      <c r="B17" s="39"/>
      <c r="C17" s="26"/>
      <c r="D17" s="53">
        <v>123</v>
      </c>
      <c r="E17" s="54"/>
      <c r="F17" s="54"/>
      <c r="G17" s="40" t="str">
        <f>VLOOKUP(A17,'１年'!$A$3:$G$133,6)</f>
        <v>動物の殻や骨格などの石灰質が固まった堆積岩で、塩酸をかけると気体が発生するものは？</v>
      </c>
      <c r="H17" s="40"/>
      <c r="I17" s="40"/>
      <c r="J17" s="40"/>
      <c r="K17" s="40"/>
      <c r="L17" s="40"/>
      <c r="M17" s="40"/>
      <c r="N17" s="40"/>
      <c r="O17" s="40"/>
      <c r="P17" s="40"/>
      <c r="Q17" s="40"/>
      <c r="R17" s="40"/>
      <c r="S17" s="40"/>
      <c r="T17" s="40"/>
      <c r="U17" s="40"/>
      <c r="V17" s="40"/>
      <c r="W17" s="40"/>
      <c r="X17" s="40"/>
      <c r="Y17" s="40"/>
      <c r="Z17" s="40"/>
      <c r="AA17" s="40"/>
      <c r="AB17" s="40"/>
      <c r="AC17" s="40"/>
      <c r="AD17" s="41" t="s">
        <v>387</v>
      </c>
      <c r="AE17" s="41"/>
      <c r="AF17" s="41"/>
      <c r="AG17" s="41"/>
      <c r="AH17" s="41"/>
      <c r="AI17" s="41"/>
      <c r="AJ17" s="41"/>
      <c r="AK17" s="42"/>
      <c r="AN17" s="35" t="str">
        <f>VLOOKUP(A17,'１年'!$A$3:$G$133,7)</f>
        <v>石灰岩</v>
      </c>
      <c r="AO17" s="35"/>
      <c r="AP17" s="35"/>
      <c r="AQ17" s="35"/>
      <c r="AR17" s="35"/>
      <c r="AS17" s="35"/>
      <c r="AT17" s="35"/>
      <c r="AU17" s="35"/>
    </row>
    <row r="18" spans="1:47" ht="45" customHeight="1">
      <c r="A18" s="38"/>
      <c r="B18" s="39"/>
      <c r="C18" s="26"/>
      <c r="D18" s="43"/>
      <c r="E18" s="44"/>
      <c r="F18" s="44"/>
      <c r="G18" s="40"/>
      <c r="H18" s="40"/>
      <c r="I18" s="40"/>
      <c r="J18" s="40"/>
      <c r="K18" s="40"/>
      <c r="L18" s="40"/>
      <c r="M18" s="40"/>
      <c r="N18" s="40"/>
      <c r="O18" s="40"/>
      <c r="P18" s="40"/>
      <c r="Q18" s="40"/>
      <c r="R18" s="40"/>
      <c r="S18" s="40"/>
      <c r="T18" s="40"/>
      <c r="U18" s="40"/>
      <c r="V18" s="40"/>
      <c r="W18" s="40"/>
      <c r="X18" s="40"/>
      <c r="Y18" s="40"/>
      <c r="Z18" s="40"/>
      <c r="AA18" s="40"/>
      <c r="AB18" s="40"/>
      <c r="AC18" s="40"/>
      <c r="AD18" s="41"/>
      <c r="AE18" s="41"/>
      <c r="AF18" s="41"/>
      <c r="AG18" s="41"/>
      <c r="AH18" s="41"/>
      <c r="AI18" s="41"/>
      <c r="AJ18" s="41"/>
      <c r="AK18" s="42"/>
      <c r="AN18" s="35"/>
      <c r="AO18" s="35"/>
      <c r="AP18" s="35"/>
      <c r="AQ18" s="35"/>
      <c r="AR18" s="35"/>
      <c r="AS18" s="35"/>
      <c r="AT18" s="35"/>
      <c r="AU18" s="35"/>
    </row>
    <row r="19" spans="1:47" ht="45" customHeight="1">
      <c r="A19" s="38">
        <v>1124</v>
      </c>
      <c r="B19" s="39"/>
      <c r="C19" s="26"/>
      <c r="D19" s="43">
        <v>124</v>
      </c>
      <c r="E19" s="44"/>
      <c r="F19" s="44"/>
      <c r="G19" s="40" t="str">
        <f>VLOOKUP(A19,'１年'!$A$3:$G$133,6)</f>
        <v>地層が堆積した当時の環境を知ることができる化石を何というか？</v>
      </c>
      <c r="H19" s="40"/>
      <c r="I19" s="40"/>
      <c r="J19" s="40"/>
      <c r="K19" s="40"/>
      <c r="L19" s="40"/>
      <c r="M19" s="40"/>
      <c r="N19" s="40"/>
      <c r="O19" s="40"/>
      <c r="P19" s="40"/>
      <c r="Q19" s="40"/>
      <c r="R19" s="40"/>
      <c r="S19" s="40"/>
      <c r="T19" s="40"/>
      <c r="U19" s="40"/>
      <c r="V19" s="40"/>
      <c r="W19" s="40"/>
      <c r="X19" s="40"/>
      <c r="Y19" s="40"/>
      <c r="Z19" s="40"/>
      <c r="AA19" s="40"/>
      <c r="AB19" s="40"/>
      <c r="AC19" s="40"/>
      <c r="AD19" s="41" t="s">
        <v>388</v>
      </c>
      <c r="AE19" s="41"/>
      <c r="AF19" s="41"/>
      <c r="AG19" s="41"/>
      <c r="AH19" s="41"/>
      <c r="AI19" s="41"/>
      <c r="AJ19" s="41"/>
      <c r="AK19" s="42"/>
      <c r="AN19" s="35" t="str">
        <f>VLOOKUP(A19,'１年'!$A$3:$G$133,7)</f>
        <v>示相化石</v>
      </c>
      <c r="AO19" s="35"/>
      <c r="AP19" s="35"/>
      <c r="AQ19" s="35"/>
      <c r="AR19" s="35"/>
      <c r="AS19" s="35"/>
      <c r="AT19" s="35"/>
      <c r="AU19" s="35"/>
    </row>
    <row r="20" spans="1:47" ht="45" customHeight="1">
      <c r="A20" s="38"/>
      <c r="B20" s="39"/>
      <c r="C20" s="26"/>
      <c r="D20" s="43"/>
      <c r="E20" s="44"/>
      <c r="F20" s="44"/>
      <c r="G20" s="40"/>
      <c r="H20" s="40"/>
      <c r="I20" s="40"/>
      <c r="J20" s="40"/>
      <c r="K20" s="40"/>
      <c r="L20" s="40"/>
      <c r="M20" s="40"/>
      <c r="N20" s="40"/>
      <c r="O20" s="40"/>
      <c r="P20" s="40"/>
      <c r="Q20" s="40"/>
      <c r="R20" s="40"/>
      <c r="S20" s="40"/>
      <c r="T20" s="40"/>
      <c r="U20" s="40"/>
      <c r="V20" s="40"/>
      <c r="W20" s="40"/>
      <c r="X20" s="40"/>
      <c r="Y20" s="40"/>
      <c r="Z20" s="40"/>
      <c r="AA20" s="40"/>
      <c r="AB20" s="40"/>
      <c r="AC20" s="40"/>
      <c r="AD20" s="41"/>
      <c r="AE20" s="41"/>
      <c r="AF20" s="41"/>
      <c r="AG20" s="41"/>
      <c r="AH20" s="41"/>
      <c r="AI20" s="41"/>
      <c r="AJ20" s="41"/>
      <c r="AK20" s="42"/>
      <c r="AN20" s="35"/>
      <c r="AO20" s="35"/>
      <c r="AP20" s="35"/>
      <c r="AQ20" s="35"/>
      <c r="AR20" s="35"/>
      <c r="AS20" s="35"/>
      <c r="AT20" s="35"/>
      <c r="AU20" s="35"/>
    </row>
    <row r="21" spans="1:47" ht="45" customHeight="1">
      <c r="A21" s="38">
        <v>1125</v>
      </c>
      <c r="B21" s="39"/>
      <c r="C21" s="26"/>
      <c r="D21" s="53">
        <v>125</v>
      </c>
      <c r="E21" s="54"/>
      <c r="F21" s="54"/>
      <c r="G21" s="40" t="str">
        <f>VLOOKUP(A21,'１年'!$A$3:$G$133,6)</f>
        <v>火山岩には、白→黒の順に、流紋岩・安山岩・（何岩）？</v>
      </c>
      <c r="H21" s="40"/>
      <c r="I21" s="40"/>
      <c r="J21" s="40"/>
      <c r="K21" s="40"/>
      <c r="L21" s="40"/>
      <c r="M21" s="40"/>
      <c r="N21" s="40"/>
      <c r="O21" s="40"/>
      <c r="P21" s="40"/>
      <c r="Q21" s="40"/>
      <c r="R21" s="40"/>
      <c r="S21" s="40"/>
      <c r="T21" s="40"/>
      <c r="U21" s="40"/>
      <c r="V21" s="40"/>
      <c r="W21" s="40"/>
      <c r="X21" s="40"/>
      <c r="Y21" s="40"/>
      <c r="Z21" s="40"/>
      <c r="AA21" s="40"/>
      <c r="AB21" s="40"/>
      <c r="AC21" s="40"/>
      <c r="AD21" s="41" t="s">
        <v>389</v>
      </c>
      <c r="AE21" s="41"/>
      <c r="AF21" s="41"/>
      <c r="AG21" s="41"/>
      <c r="AH21" s="41"/>
      <c r="AI21" s="41"/>
      <c r="AJ21" s="41"/>
      <c r="AK21" s="42"/>
      <c r="AN21" s="35" t="str">
        <f>VLOOKUP(A21,'１年'!$A$3:$G$133,7)</f>
        <v>玄武岩</v>
      </c>
      <c r="AO21" s="35"/>
      <c r="AP21" s="35"/>
      <c r="AQ21" s="35"/>
      <c r="AR21" s="35"/>
      <c r="AS21" s="35"/>
      <c r="AT21" s="35"/>
      <c r="AU21" s="35"/>
    </row>
    <row r="22" spans="1:47" ht="45" customHeight="1">
      <c r="A22" s="38"/>
      <c r="B22" s="39"/>
      <c r="C22" s="26"/>
      <c r="D22" s="43"/>
      <c r="E22" s="44"/>
      <c r="F22" s="44"/>
      <c r="G22" s="40"/>
      <c r="H22" s="40"/>
      <c r="I22" s="40"/>
      <c r="J22" s="40"/>
      <c r="K22" s="40"/>
      <c r="L22" s="40"/>
      <c r="M22" s="40"/>
      <c r="N22" s="40"/>
      <c r="O22" s="40"/>
      <c r="P22" s="40"/>
      <c r="Q22" s="40"/>
      <c r="R22" s="40"/>
      <c r="S22" s="40"/>
      <c r="T22" s="40"/>
      <c r="U22" s="40"/>
      <c r="V22" s="40"/>
      <c r="W22" s="40"/>
      <c r="X22" s="40"/>
      <c r="Y22" s="40"/>
      <c r="Z22" s="40"/>
      <c r="AA22" s="40"/>
      <c r="AB22" s="40"/>
      <c r="AC22" s="40"/>
      <c r="AD22" s="41"/>
      <c r="AE22" s="41"/>
      <c r="AF22" s="41"/>
      <c r="AG22" s="41"/>
      <c r="AH22" s="41"/>
      <c r="AI22" s="41"/>
      <c r="AJ22" s="41"/>
      <c r="AK22" s="42"/>
      <c r="AN22" s="35"/>
      <c r="AO22" s="35"/>
      <c r="AP22" s="35"/>
      <c r="AQ22" s="35"/>
      <c r="AR22" s="35"/>
      <c r="AS22" s="35"/>
      <c r="AT22" s="35"/>
      <c r="AU22" s="35"/>
    </row>
    <row r="23" spans="1:47" ht="45" customHeight="1">
      <c r="A23" s="38">
        <v>1126</v>
      </c>
      <c r="B23" s="39"/>
      <c r="C23" s="26"/>
      <c r="D23" s="43">
        <v>126</v>
      </c>
      <c r="E23" s="44"/>
      <c r="F23" s="44"/>
      <c r="G23" s="40" t="str">
        <f>VLOOKUP(A23,'１年'!$A$3:$G$133,6)</f>
        <v>三原山のように傾斜のゆるやかな形をした火山のマグマはどのようなものか？</v>
      </c>
      <c r="H23" s="40"/>
      <c r="I23" s="40"/>
      <c r="J23" s="40"/>
      <c r="K23" s="40"/>
      <c r="L23" s="40"/>
      <c r="M23" s="40"/>
      <c r="N23" s="40"/>
      <c r="O23" s="40"/>
      <c r="P23" s="40"/>
      <c r="Q23" s="40"/>
      <c r="R23" s="40"/>
      <c r="S23" s="40"/>
      <c r="T23" s="40"/>
      <c r="U23" s="40"/>
      <c r="V23" s="40"/>
      <c r="W23" s="40"/>
      <c r="X23" s="40"/>
      <c r="Y23" s="40"/>
      <c r="Z23" s="40"/>
      <c r="AA23" s="40"/>
      <c r="AB23" s="40"/>
      <c r="AC23" s="40"/>
      <c r="AD23" s="41" t="s">
        <v>390</v>
      </c>
      <c r="AE23" s="41"/>
      <c r="AF23" s="41"/>
      <c r="AG23" s="41"/>
      <c r="AH23" s="41"/>
      <c r="AI23" s="41"/>
      <c r="AJ23" s="41"/>
      <c r="AK23" s="42"/>
      <c r="AN23" s="35" t="str">
        <f>VLOOKUP(A23,'１年'!$A$3:$G$133,7)</f>
        <v>ねばりけが少ない</v>
      </c>
      <c r="AO23" s="35"/>
      <c r="AP23" s="35"/>
      <c r="AQ23" s="35"/>
      <c r="AR23" s="35"/>
      <c r="AS23" s="35"/>
      <c r="AT23" s="35"/>
      <c r="AU23" s="35"/>
    </row>
    <row r="24" spans="1:47" ht="45" customHeight="1">
      <c r="A24" s="38"/>
      <c r="B24" s="39"/>
      <c r="C24" s="26"/>
      <c r="D24" s="43"/>
      <c r="E24" s="44"/>
      <c r="F24" s="44"/>
      <c r="G24" s="40"/>
      <c r="H24" s="40"/>
      <c r="I24" s="40"/>
      <c r="J24" s="40"/>
      <c r="K24" s="40"/>
      <c r="L24" s="40"/>
      <c r="M24" s="40"/>
      <c r="N24" s="40"/>
      <c r="O24" s="40"/>
      <c r="P24" s="40"/>
      <c r="Q24" s="40"/>
      <c r="R24" s="40"/>
      <c r="S24" s="40"/>
      <c r="T24" s="40"/>
      <c r="U24" s="40"/>
      <c r="V24" s="40"/>
      <c r="W24" s="40"/>
      <c r="X24" s="40"/>
      <c r="Y24" s="40"/>
      <c r="Z24" s="40"/>
      <c r="AA24" s="40"/>
      <c r="AB24" s="40"/>
      <c r="AC24" s="40"/>
      <c r="AD24" s="41"/>
      <c r="AE24" s="41"/>
      <c r="AF24" s="41"/>
      <c r="AG24" s="41"/>
      <c r="AH24" s="41"/>
      <c r="AI24" s="41"/>
      <c r="AJ24" s="41"/>
      <c r="AK24" s="42"/>
      <c r="AN24" s="35"/>
      <c r="AO24" s="35"/>
      <c r="AP24" s="35"/>
      <c r="AQ24" s="35"/>
      <c r="AR24" s="35"/>
      <c r="AS24" s="35"/>
      <c r="AT24" s="35"/>
      <c r="AU24" s="35"/>
    </row>
    <row r="25" spans="1:47" ht="45" customHeight="1">
      <c r="A25" s="38">
        <v>1127</v>
      </c>
      <c r="B25" s="39"/>
      <c r="C25" s="26"/>
      <c r="D25" s="53">
        <v>127</v>
      </c>
      <c r="E25" s="54"/>
      <c r="F25" s="54"/>
      <c r="G25" s="40" t="str">
        <f>VLOOKUP(A25,'１年'!$A$3:$G$133,6)</f>
        <v>火山灰などの火山噴出物が堆積してできた岩石は？</v>
      </c>
      <c r="H25" s="40"/>
      <c r="I25" s="40"/>
      <c r="J25" s="40"/>
      <c r="K25" s="40"/>
      <c r="L25" s="40"/>
      <c r="M25" s="40"/>
      <c r="N25" s="40"/>
      <c r="O25" s="40"/>
      <c r="P25" s="40"/>
      <c r="Q25" s="40"/>
      <c r="R25" s="40"/>
      <c r="S25" s="40"/>
      <c r="T25" s="40"/>
      <c r="U25" s="40"/>
      <c r="V25" s="40"/>
      <c r="W25" s="40"/>
      <c r="X25" s="40"/>
      <c r="Y25" s="40"/>
      <c r="Z25" s="40"/>
      <c r="AA25" s="40"/>
      <c r="AB25" s="40"/>
      <c r="AC25" s="40"/>
      <c r="AD25" s="41" t="s">
        <v>391</v>
      </c>
      <c r="AE25" s="41"/>
      <c r="AF25" s="41"/>
      <c r="AG25" s="41"/>
      <c r="AH25" s="41"/>
      <c r="AI25" s="41"/>
      <c r="AJ25" s="41"/>
      <c r="AK25" s="42"/>
      <c r="AN25" s="35" t="str">
        <f>VLOOKUP(A25,'１年'!$A$3:$G$133,7)</f>
        <v>凝灰岩</v>
      </c>
      <c r="AO25" s="35"/>
      <c r="AP25" s="35"/>
      <c r="AQ25" s="35"/>
      <c r="AR25" s="35"/>
      <c r="AS25" s="35"/>
      <c r="AT25" s="35"/>
      <c r="AU25" s="35"/>
    </row>
    <row r="26" spans="1:47" ht="45" customHeight="1">
      <c r="A26" s="38"/>
      <c r="B26" s="39"/>
      <c r="C26" s="26"/>
      <c r="D26" s="43"/>
      <c r="E26" s="44"/>
      <c r="F26" s="44"/>
      <c r="G26" s="40"/>
      <c r="H26" s="40"/>
      <c r="I26" s="40"/>
      <c r="J26" s="40"/>
      <c r="K26" s="40"/>
      <c r="L26" s="40"/>
      <c r="M26" s="40"/>
      <c r="N26" s="40"/>
      <c r="O26" s="40"/>
      <c r="P26" s="40"/>
      <c r="Q26" s="40"/>
      <c r="R26" s="40"/>
      <c r="S26" s="40"/>
      <c r="T26" s="40"/>
      <c r="U26" s="40"/>
      <c r="V26" s="40"/>
      <c r="W26" s="40"/>
      <c r="X26" s="40"/>
      <c r="Y26" s="40"/>
      <c r="Z26" s="40"/>
      <c r="AA26" s="40"/>
      <c r="AB26" s="40"/>
      <c r="AC26" s="40"/>
      <c r="AD26" s="41"/>
      <c r="AE26" s="41"/>
      <c r="AF26" s="41"/>
      <c r="AG26" s="41"/>
      <c r="AH26" s="41"/>
      <c r="AI26" s="41"/>
      <c r="AJ26" s="41"/>
      <c r="AK26" s="42"/>
      <c r="AN26" s="35"/>
      <c r="AO26" s="35"/>
      <c r="AP26" s="35"/>
      <c r="AQ26" s="35"/>
      <c r="AR26" s="35"/>
      <c r="AS26" s="35"/>
      <c r="AT26" s="35"/>
      <c r="AU26" s="35"/>
    </row>
    <row r="27" spans="1:47" ht="45" customHeight="1">
      <c r="A27" s="38">
        <v>1128</v>
      </c>
      <c r="B27" s="39"/>
      <c r="C27" s="26"/>
      <c r="D27" s="43">
        <v>128</v>
      </c>
      <c r="E27" s="44"/>
      <c r="F27" s="44"/>
      <c r="G27" s="40" t="str">
        <f>VLOOKUP(A27,'１年'!$A$3:$G$133,6)</f>
        <v>シジミの化石が発見された地層が堆積した当時の環境はどのようであるか？</v>
      </c>
      <c r="H27" s="40"/>
      <c r="I27" s="40"/>
      <c r="J27" s="40"/>
      <c r="K27" s="40"/>
      <c r="L27" s="40"/>
      <c r="M27" s="40"/>
      <c r="N27" s="40"/>
      <c r="O27" s="40"/>
      <c r="P27" s="40"/>
      <c r="Q27" s="40"/>
      <c r="R27" s="40"/>
      <c r="S27" s="40"/>
      <c r="T27" s="40"/>
      <c r="U27" s="40"/>
      <c r="V27" s="40"/>
      <c r="W27" s="40"/>
      <c r="X27" s="40"/>
      <c r="Y27" s="40"/>
      <c r="Z27" s="40"/>
      <c r="AA27" s="40"/>
      <c r="AB27" s="40"/>
      <c r="AC27" s="40"/>
      <c r="AD27" s="41" t="s">
        <v>392</v>
      </c>
      <c r="AE27" s="41"/>
      <c r="AF27" s="41"/>
      <c r="AG27" s="41"/>
      <c r="AH27" s="41"/>
      <c r="AI27" s="41"/>
      <c r="AJ27" s="41"/>
      <c r="AK27" s="42"/>
      <c r="AN27" s="35" t="str">
        <f>VLOOKUP(A27,'１年'!$A$3:$G$133,7)</f>
        <v>河口近く（または湖）</v>
      </c>
      <c r="AO27" s="35"/>
      <c r="AP27" s="35"/>
      <c r="AQ27" s="35"/>
      <c r="AR27" s="35"/>
      <c r="AS27" s="35"/>
      <c r="AT27" s="35"/>
      <c r="AU27" s="35"/>
    </row>
    <row r="28" spans="1:47" ht="45" customHeight="1">
      <c r="A28" s="38"/>
      <c r="B28" s="39"/>
      <c r="C28" s="26"/>
      <c r="D28" s="43"/>
      <c r="E28" s="44"/>
      <c r="F28" s="44"/>
      <c r="G28" s="40"/>
      <c r="H28" s="40"/>
      <c r="I28" s="40"/>
      <c r="J28" s="40"/>
      <c r="K28" s="40"/>
      <c r="L28" s="40"/>
      <c r="M28" s="40"/>
      <c r="N28" s="40"/>
      <c r="O28" s="40"/>
      <c r="P28" s="40"/>
      <c r="Q28" s="40"/>
      <c r="R28" s="40"/>
      <c r="S28" s="40"/>
      <c r="T28" s="40"/>
      <c r="U28" s="40"/>
      <c r="V28" s="40"/>
      <c r="W28" s="40"/>
      <c r="X28" s="40"/>
      <c r="Y28" s="40"/>
      <c r="Z28" s="40"/>
      <c r="AA28" s="40"/>
      <c r="AB28" s="40"/>
      <c r="AC28" s="40"/>
      <c r="AD28" s="41"/>
      <c r="AE28" s="41"/>
      <c r="AF28" s="41"/>
      <c r="AG28" s="41"/>
      <c r="AH28" s="41"/>
      <c r="AI28" s="41"/>
      <c r="AJ28" s="41"/>
      <c r="AK28" s="42"/>
      <c r="AN28" s="35"/>
      <c r="AO28" s="35"/>
      <c r="AP28" s="35"/>
      <c r="AQ28" s="35"/>
      <c r="AR28" s="35"/>
      <c r="AS28" s="35"/>
      <c r="AT28" s="35"/>
      <c r="AU28" s="35"/>
    </row>
    <row r="29" spans="1:47" ht="45" customHeight="1">
      <c r="A29" s="38">
        <v>1129</v>
      </c>
      <c r="B29" s="39"/>
      <c r="C29" s="26"/>
      <c r="D29" s="53">
        <v>129</v>
      </c>
      <c r="E29" s="54"/>
      <c r="F29" s="54"/>
      <c r="G29" s="40" t="str">
        <f>VLOOKUP(A29,'１年'!$A$3:$G$133,6)</f>
        <v>岩石をつくっている1つ1つの結晶の粒を「鉱物」というが、長石、石英などの鉱物をまとめて何というか？</v>
      </c>
      <c r="H29" s="40"/>
      <c r="I29" s="40"/>
      <c r="J29" s="40"/>
      <c r="K29" s="40"/>
      <c r="L29" s="40"/>
      <c r="M29" s="40"/>
      <c r="N29" s="40"/>
      <c r="O29" s="40"/>
      <c r="P29" s="40"/>
      <c r="Q29" s="40"/>
      <c r="R29" s="40"/>
      <c r="S29" s="40"/>
      <c r="T29" s="40"/>
      <c r="U29" s="40"/>
      <c r="V29" s="40"/>
      <c r="W29" s="40"/>
      <c r="X29" s="40"/>
      <c r="Y29" s="40"/>
      <c r="Z29" s="40"/>
      <c r="AA29" s="40"/>
      <c r="AB29" s="40"/>
      <c r="AC29" s="40"/>
      <c r="AD29" s="41" t="s">
        <v>240</v>
      </c>
      <c r="AE29" s="41"/>
      <c r="AF29" s="41"/>
      <c r="AG29" s="41"/>
      <c r="AH29" s="41"/>
      <c r="AI29" s="41"/>
      <c r="AJ29" s="41"/>
      <c r="AK29" s="42"/>
      <c r="AN29" s="35" t="str">
        <f>VLOOKUP(A29,'１年'!$A$3:$G$133,7)</f>
        <v>無色鉱物</v>
      </c>
      <c r="AO29" s="35"/>
      <c r="AP29" s="35"/>
      <c r="AQ29" s="35"/>
      <c r="AR29" s="35"/>
      <c r="AS29" s="35"/>
      <c r="AT29" s="35"/>
      <c r="AU29" s="35"/>
    </row>
    <row r="30" spans="1:47" ht="45" customHeight="1">
      <c r="A30" s="38"/>
      <c r="B30" s="39"/>
      <c r="C30" s="26"/>
      <c r="D30" s="43"/>
      <c r="E30" s="44"/>
      <c r="F30" s="44"/>
      <c r="G30" s="40"/>
      <c r="H30" s="40"/>
      <c r="I30" s="40"/>
      <c r="J30" s="40"/>
      <c r="K30" s="40"/>
      <c r="L30" s="40"/>
      <c r="M30" s="40"/>
      <c r="N30" s="40"/>
      <c r="O30" s="40"/>
      <c r="P30" s="40"/>
      <c r="Q30" s="40"/>
      <c r="R30" s="40"/>
      <c r="S30" s="40"/>
      <c r="T30" s="40"/>
      <c r="U30" s="40"/>
      <c r="V30" s="40"/>
      <c r="W30" s="40"/>
      <c r="X30" s="40"/>
      <c r="Y30" s="40"/>
      <c r="Z30" s="40"/>
      <c r="AA30" s="40"/>
      <c r="AB30" s="40"/>
      <c r="AC30" s="40"/>
      <c r="AD30" s="41"/>
      <c r="AE30" s="41"/>
      <c r="AF30" s="41"/>
      <c r="AG30" s="41"/>
      <c r="AH30" s="41"/>
      <c r="AI30" s="41"/>
      <c r="AJ30" s="41"/>
      <c r="AK30" s="42"/>
      <c r="AN30" s="35"/>
      <c r="AO30" s="35"/>
      <c r="AP30" s="35"/>
      <c r="AQ30" s="35"/>
      <c r="AR30" s="35"/>
      <c r="AS30" s="35"/>
      <c r="AT30" s="35"/>
      <c r="AU30" s="35"/>
    </row>
    <row r="31" spans="1:47" ht="45" customHeight="1">
      <c r="A31" s="38">
        <v>1130</v>
      </c>
      <c r="B31" s="39"/>
      <c r="C31" s="26"/>
      <c r="D31" s="43">
        <v>130</v>
      </c>
      <c r="E31" s="44"/>
      <c r="F31" s="44"/>
      <c r="G31" s="40" t="str">
        <f>VLOOKUP(A31,'１年'!$A$3:$G$133,6)</f>
        <v>初期微動を伝える波を何というか？</v>
      </c>
      <c r="H31" s="40"/>
      <c r="I31" s="40"/>
      <c r="J31" s="40"/>
      <c r="K31" s="40"/>
      <c r="L31" s="40"/>
      <c r="M31" s="40"/>
      <c r="N31" s="40"/>
      <c r="O31" s="40"/>
      <c r="P31" s="40"/>
      <c r="Q31" s="40"/>
      <c r="R31" s="40"/>
      <c r="S31" s="40"/>
      <c r="T31" s="40"/>
      <c r="U31" s="40"/>
      <c r="V31" s="40"/>
      <c r="W31" s="40"/>
      <c r="X31" s="40"/>
      <c r="Y31" s="40"/>
      <c r="Z31" s="40"/>
      <c r="AA31" s="40"/>
      <c r="AB31" s="40"/>
      <c r="AC31" s="40"/>
      <c r="AD31" s="41" t="s">
        <v>393</v>
      </c>
      <c r="AE31" s="41"/>
      <c r="AF31" s="41"/>
      <c r="AG31" s="41"/>
      <c r="AH31" s="41"/>
      <c r="AI31" s="41"/>
      <c r="AJ31" s="41"/>
      <c r="AK31" s="42"/>
      <c r="AN31" s="35" t="str">
        <f>VLOOKUP(A31,'１年'!$A$3:$G$133,7)</f>
        <v>Ｐ波</v>
      </c>
      <c r="AO31" s="35"/>
      <c r="AP31" s="35"/>
      <c r="AQ31" s="35"/>
      <c r="AR31" s="35"/>
      <c r="AS31" s="35"/>
      <c r="AT31" s="35"/>
      <c r="AU31" s="35"/>
    </row>
    <row r="32" spans="1:47" ht="45" customHeight="1">
      <c r="A32" s="38"/>
      <c r="B32" s="39"/>
      <c r="C32" s="26"/>
      <c r="D32" s="43"/>
      <c r="E32" s="44"/>
      <c r="F32" s="44"/>
      <c r="G32" s="40"/>
      <c r="H32" s="40"/>
      <c r="I32" s="40"/>
      <c r="J32" s="40"/>
      <c r="K32" s="40"/>
      <c r="L32" s="40"/>
      <c r="M32" s="40"/>
      <c r="N32" s="40"/>
      <c r="O32" s="40"/>
      <c r="P32" s="40"/>
      <c r="Q32" s="40"/>
      <c r="R32" s="40"/>
      <c r="S32" s="40"/>
      <c r="T32" s="40"/>
      <c r="U32" s="40"/>
      <c r="V32" s="40"/>
      <c r="W32" s="40"/>
      <c r="X32" s="40"/>
      <c r="Y32" s="40"/>
      <c r="Z32" s="40"/>
      <c r="AA32" s="40"/>
      <c r="AB32" s="40"/>
      <c r="AC32" s="40"/>
      <c r="AD32" s="41"/>
      <c r="AE32" s="41"/>
      <c r="AF32" s="41"/>
      <c r="AG32" s="41"/>
      <c r="AH32" s="41"/>
      <c r="AI32" s="41"/>
      <c r="AJ32" s="41"/>
      <c r="AK32" s="42"/>
      <c r="AN32" s="35"/>
      <c r="AO32" s="35"/>
      <c r="AP32" s="35"/>
      <c r="AQ32" s="35"/>
      <c r="AR32" s="35"/>
      <c r="AS32" s="35"/>
      <c r="AT32" s="35"/>
      <c r="AU32" s="35"/>
    </row>
    <row r="33" spans="1:47" ht="45" customHeight="1">
      <c r="A33" s="38">
        <v>1131</v>
      </c>
      <c r="B33" s="39"/>
      <c r="C33" s="26"/>
      <c r="D33" s="53">
        <v>131</v>
      </c>
      <c r="E33" s="54"/>
      <c r="F33" s="54"/>
      <c r="G33" s="40" t="str">
        <f>VLOOKUP(A33,'１年'!$A$3:$G$133,6)</f>
        <v>深成岩のように鉱物の粒の大きさがそろっているつくりを何というか？</v>
      </c>
      <c r="H33" s="40"/>
      <c r="I33" s="40"/>
      <c r="J33" s="40"/>
      <c r="K33" s="40"/>
      <c r="L33" s="40"/>
      <c r="M33" s="40"/>
      <c r="N33" s="40"/>
      <c r="O33" s="40"/>
      <c r="P33" s="40"/>
      <c r="Q33" s="40"/>
      <c r="R33" s="40"/>
      <c r="S33" s="40"/>
      <c r="T33" s="40"/>
      <c r="U33" s="40"/>
      <c r="V33" s="40"/>
      <c r="W33" s="40"/>
      <c r="X33" s="40"/>
      <c r="Y33" s="40"/>
      <c r="Z33" s="40"/>
      <c r="AA33" s="40"/>
      <c r="AB33" s="40"/>
      <c r="AC33" s="40"/>
      <c r="AD33" s="41" t="s">
        <v>394</v>
      </c>
      <c r="AE33" s="41"/>
      <c r="AF33" s="41"/>
      <c r="AG33" s="41"/>
      <c r="AH33" s="41"/>
      <c r="AI33" s="41"/>
      <c r="AJ33" s="41"/>
      <c r="AK33" s="42"/>
      <c r="AN33" s="35" t="str">
        <f>VLOOKUP(A33,'１年'!$A$3:$G$133,7)</f>
        <v>等粒状組織</v>
      </c>
      <c r="AO33" s="35"/>
      <c r="AP33" s="35"/>
      <c r="AQ33" s="35"/>
      <c r="AR33" s="35"/>
      <c r="AS33" s="35"/>
      <c r="AT33" s="35"/>
      <c r="AU33" s="35"/>
    </row>
    <row r="34" spans="1:47" ht="45" customHeight="1">
      <c r="A34" s="38"/>
      <c r="B34" s="39"/>
      <c r="C34" s="26"/>
      <c r="D34" s="43"/>
      <c r="E34" s="44"/>
      <c r="F34" s="44"/>
      <c r="G34" s="40"/>
      <c r="H34" s="40"/>
      <c r="I34" s="40"/>
      <c r="J34" s="40"/>
      <c r="K34" s="40"/>
      <c r="L34" s="40"/>
      <c r="M34" s="40"/>
      <c r="N34" s="40"/>
      <c r="O34" s="40"/>
      <c r="P34" s="40"/>
      <c r="Q34" s="40"/>
      <c r="R34" s="40"/>
      <c r="S34" s="40"/>
      <c r="T34" s="40"/>
      <c r="U34" s="40"/>
      <c r="V34" s="40"/>
      <c r="W34" s="40"/>
      <c r="X34" s="40"/>
      <c r="Y34" s="40"/>
      <c r="Z34" s="40"/>
      <c r="AA34" s="40"/>
      <c r="AB34" s="40"/>
      <c r="AC34" s="40"/>
      <c r="AD34" s="41"/>
      <c r="AE34" s="41"/>
      <c r="AF34" s="41"/>
      <c r="AG34" s="41"/>
      <c r="AH34" s="41"/>
      <c r="AI34" s="41"/>
      <c r="AJ34" s="41"/>
      <c r="AK34" s="42"/>
      <c r="AN34" s="35"/>
      <c r="AO34" s="35"/>
      <c r="AP34" s="35"/>
      <c r="AQ34" s="35"/>
      <c r="AR34" s="35"/>
      <c r="AS34" s="35"/>
      <c r="AT34" s="35"/>
      <c r="AU34" s="35"/>
    </row>
    <row r="35" spans="1:47" ht="45" customHeight="1">
      <c r="A35" s="38">
        <v>1132</v>
      </c>
      <c r="B35" s="39"/>
      <c r="C35" s="26"/>
      <c r="D35" s="43">
        <v>132</v>
      </c>
      <c r="E35" s="44"/>
      <c r="F35" s="44"/>
      <c r="G35" s="40"/>
      <c r="H35" s="40"/>
      <c r="I35" s="40"/>
      <c r="J35" s="40"/>
      <c r="K35" s="40"/>
      <c r="L35" s="40"/>
      <c r="M35" s="40"/>
      <c r="N35" s="40"/>
      <c r="O35" s="40"/>
      <c r="P35" s="40"/>
      <c r="Q35" s="40"/>
      <c r="R35" s="40"/>
      <c r="S35" s="40"/>
      <c r="T35" s="40"/>
      <c r="U35" s="40"/>
      <c r="V35" s="40"/>
      <c r="W35" s="40"/>
      <c r="X35" s="40"/>
      <c r="Y35" s="40"/>
      <c r="Z35" s="40"/>
      <c r="AA35" s="40"/>
      <c r="AB35" s="40"/>
      <c r="AC35" s="40"/>
      <c r="AD35" s="41"/>
      <c r="AE35" s="41"/>
      <c r="AF35" s="41"/>
      <c r="AG35" s="41"/>
      <c r="AH35" s="41"/>
      <c r="AI35" s="41"/>
      <c r="AJ35" s="41"/>
      <c r="AK35" s="42"/>
      <c r="AN35" s="35"/>
      <c r="AO35" s="35"/>
      <c r="AP35" s="35"/>
      <c r="AQ35" s="35"/>
      <c r="AR35" s="35"/>
      <c r="AS35" s="35"/>
      <c r="AT35" s="35"/>
      <c r="AU35" s="35"/>
    </row>
    <row r="36" spans="1:47" ht="45" customHeight="1">
      <c r="A36" s="38"/>
      <c r="B36" s="39"/>
      <c r="C36" s="26"/>
      <c r="D36" s="43"/>
      <c r="E36" s="44"/>
      <c r="F36" s="44"/>
      <c r="G36" s="40"/>
      <c r="H36" s="40"/>
      <c r="I36" s="40"/>
      <c r="J36" s="40"/>
      <c r="K36" s="40"/>
      <c r="L36" s="40"/>
      <c r="M36" s="40"/>
      <c r="N36" s="40"/>
      <c r="O36" s="40"/>
      <c r="P36" s="40"/>
      <c r="Q36" s="40"/>
      <c r="R36" s="40"/>
      <c r="S36" s="40"/>
      <c r="T36" s="40"/>
      <c r="U36" s="40"/>
      <c r="V36" s="40"/>
      <c r="W36" s="40"/>
      <c r="X36" s="40"/>
      <c r="Y36" s="40"/>
      <c r="Z36" s="40"/>
      <c r="AA36" s="40"/>
      <c r="AB36" s="40"/>
      <c r="AC36" s="40"/>
      <c r="AD36" s="41"/>
      <c r="AE36" s="41"/>
      <c r="AF36" s="41"/>
      <c r="AG36" s="41"/>
      <c r="AH36" s="41"/>
      <c r="AI36" s="41"/>
      <c r="AJ36" s="41"/>
      <c r="AK36" s="42"/>
      <c r="AN36" s="35"/>
      <c r="AO36" s="35"/>
      <c r="AP36" s="35"/>
      <c r="AQ36" s="35"/>
      <c r="AR36" s="35"/>
      <c r="AS36" s="35"/>
      <c r="AT36" s="35"/>
      <c r="AU36" s="35"/>
    </row>
    <row r="37" spans="1:47" ht="45" customHeight="1">
      <c r="A37" s="38"/>
      <c r="B37" s="39"/>
      <c r="C37" s="26"/>
      <c r="D37" s="53">
        <v>133</v>
      </c>
      <c r="E37" s="54"/>
      <c r="F37" s="54"/>
      <c r="G37" s="40"/>
      <c r="H37" s="40"/>
      <c r="I37" s="40"/>
      <c r="J37" s="40"/>
      <c r="K37" s="40"/>
      <c r="L37" s="40"/>
      <c r="M37" s="40"/>
      <c r="N37" s="40"/>
      <c r="O37" s="40"/>
      <c r="P37" s="40"/>
      <c r="Q37" s="40"/>
      <c r="R37" s="40"/>
      <c r="S37" s="40"/>
      <c r="T37" s="40"/>
      <c r="U37" s="40"/>
      <c r="V37" s="40"/>
      <c r="W37" s="40"/>
      <c r="X37" s="40"/>
      <c r="Y37" s="40"/>
      <c r="Z37" s="40"/>
      <c r="AA37" s="40"/>
      <c r="AB37" s="40"/>
      <c r="AC37" s="40"/>
      <c r="AD37" s="41"/>
      <c r="AE37" s="41"/>
      <c r="AF37" s="41"/>
      <c r="AG37" s="41"/>
      <c r="AH37" s="41"/>
      <c r="AI37" s="41"/>
      <c r="AJ37" s="41"/>
      <c r="AK37" s="42"/>
      <c r="AN37" s="35"/>
      <c r="AO37" s="35"/>
      <c r="AP37" s="35"/>
      <c r="AQ37" s="35"/>
      <c r="AR37" s="35"/>
      <c r="AS37" s="35"/>
      <c r="AT37" s="35"/>
      <c r="AU37" s="35"/>
    </row>
    <row r="38" spans="1:47" ht="45" customHeight="1">
      <c r="A38" s="38"/>
      <c r="B38" s="39"/>
      <c r="C38" s="26"/>
      <c r="D38" s="43"/>
      <c r="E38" s="44"/>
      <c r="F38" s="44"/>
      <c r="G38" s="40"/>
      <c r="H38" s="40"/>
      <c r="I38" s="40"/>
      <c r="J38" s="40"/>
      <c r="K38" s="40"/>
      <c r="L38" s="40"/>
      <c r="M38" s="40"/>
      <c r="N38" s="40"/>
      <c r="O38" s="40"/>
      <c r="P38" s="40"/>
      <c r="Q38" s="40"/>
      <c r="R38" s="40"/>
      <c r="S38" s="40"/>
      <c r="T38" s="40"/>
      <c r="U38" s="40"/>
      <c r="V38" s="40"/>
      <c r="W38" s="40"/>
      <c r="X38" s="40"/>
      <c r="Y38" s="40"/>
      <c r="Z38" s="40"/>
      <c r="AA38" s="40"/>
      <c r="AB38" s="40"/>
      <c r="AC38" s="40"/>
      <c r="AD38" s="41"/>
      <c r="AE38" s="41"/>
      <c r="AF38" s="41"/>
      <c r="AG38" s="41"/>
      <c r="AH38" s="41"/>
      <c r="AI38" s="41"/>
      <c r="AJ38" s="41"/>
      <c r="AK38" s="42"/>
      <c r="AN38" s="35"/>
      <c r="AO38" s="35"/>
      <c r="AP38" s="35"/>
      <c r="AQ38" s="35"/>
      <c r="AR38" s="35"/>
      <c r="AS38" s="35"/>
      <c r="AT38" s="35"/>
      <c r="AU38" s="35"/>
    </row>
    <row r="39" spans="1:47" ht="45" customHeight="1">
      <c r="A39" s="38"/>
      <c r="B39" s="39"/>
      <c r="C39" s="26"/>
      <c r="D39" s="43">
        <v>134</v>
      </c>
      <c r="E39" s="44"/>
      <c r="F39" s="44"/>
      <c r="G39" s="40"/>
      <c r="H39" s="40"/>
      <c r="I39" s="40"/>
      <c r="J39" s="40"/>
      <c r="K39" s="40"/>
      <c r="L39" s="40"/>
      <c r="M39" s="40"/>
      <c r="N39" s="40"/>
      <c r="O39" s="40"/>
      <c r="P39" s="40"/>
      <c r="Q39" s="40"/>
      <c r="R39" s="40"/>
      <c r="S39" s="40"/>
      <c r="T39" s="40"/>
      <c r="U39" s="40"/>
      <c r="V39" s="40"/>
      <c r="W39" s="40"/>
      <c r="X39" s="40"/>
      <c r="Y39" s="40"/>
      <c r="Z39" s="40"/>
      <c r="AA39" s="40"/>
      <c r="AB39" s="40"/>
      <c r="AC39" s="40"/>
      <c r="AD39" s="41"/>
      <c r="AE39" s="41"/>
      <c r="AF39" s="41"/>
      <c r="AG39" s="41"/>
      <c r="AH39" s="41"/>
      <c r="AI39" s="41"/>
      <c r="AJ39" s="41"/>
      <c r="AK39" s="42"/>
      <c r="AN39" s="35"/>
      <c r="AO39" s="35"/>
      <c r="AP39" s="35"/>
      <c r="AQ39" s="35"/>
      <c r="AR39" s="35"/>
      <c r="AS39" s="35"/>
      <c r="AT39" s="35"/>
      <c r="AU39" s="35"/>
    </row>
    <row r="40" spans="1:47" ht="45" customHeight="1">
      <c r="A40" s="38"/>
      <c r="B40" s="39"/>
      <c r="C40" s="26"/>
      <c r="D40" s="43"/>
      <c r="E40" s="44"/>
      <c r="F40" s="44"/>
      <c r="G40" s="40"/>
      <c r="H40" s="40"/>
      <c r="I40" s="40"/>
      <c r="J40" s="40"/>
      <c r="K40" s="40"/>
      <c r="L40" s="40"/>
      <c r="M40" s="40"/>
      <c r="N40" s="40"/>
      <c r="O40" s="40"/>
      <c r="P40" s="40"/>
      <c r="Q40" s="40"/>
      <c r="R40" s="40"/>
      <c r="S40" s="40"/>
      <c r="T40" s="40"/>
      <c r="U40" s="40"/>
      <c r="V40" s="40"/>
      <c r="W40" s="40"/>
      <c r="X40" s="40"/>
      <c r="Y40" s="40"/>
      <c r="Z40" s="40"/>
      <c r="AA40" s="40"/>
      <c r="AB40" s="40"/>
      <c r="AC40" s="40"/>
      <c r="AD40" s="41"/>
      <c r="AE40" s="41"/>
      <c r="AF40" s="41"/>
      <c r="AG40" s="41"/>
      <c r="AH40" s="41"/>
      <c r="AI40" s="41"/>
      <c r="AJ40" s="41"/>
      <c r="AK40" s="42"/>
      <c r="AN40" s="35"/>
      <c r="AO40" s="35"/>
      <c r="AP40" s="35"/>
      <c r="AQ40" s="35"/>
      <c r="AR40" s="35"/>
      <c r="AS40" s="35"/>
      <c r="AT40" s="35"/>
      <c r="AU40" s="35"/>
    </row>
    <row r="41" spans="1:47" ht="45" customHeight="1">
      <c r="A41" s="38"/>
      <c r="B41" s="39"/>
      <c r="C41" s="26"/>
      <c r="D41" s="53">
        <v>135</v>
      </c>
      <c r="E41" s="54"/>
      <c r="F41" s="54"/>
      <c r="G41" s="40"/>
      <c r="H41" s="40"/>
      <c r="I41" s="40"/>
      <c r="J41" s="40"/>
      <c r="K41" s="40"/>
      <c r="L41" s="40"/>
      <c r="M41" s="40"/>
      <c r="N41" s="40"/>
      <c r="O41" s="40"/>
      <c r="P41" s="40"/>
      <c r="Q41" s="40"/>
      <c r="R41" s="40"/>
      <c r="S41" s="40"/>
      <c r="T41" s="40"/>
      <c r="U41" s="40"/>
      <c r="V41" s="40"/>
      <c r="W41" s="40"/>
      <c r="X41" s="40"/>
      <c r="Y41" s="40"/>
      <c r="Z41" s="40"/>
      <c r="AA41" s="40"/>
      <c r="AB41" s="40"/>
      <c r="AC41" s="40"/>
      <c r="AD41" s="41"/>
      <c r="AE41" s="41"/>
      <c r="AF41" s="41"/>
      <c r="AG41" s="41"/>
      <c r="AH41" s="41"/>
      <c r="AI41" s="41"/>
      <c r="AJ41" s="41"/>
      <c r="AK41" s="42"/>
      <c r="AN41" s="35"/>
      <c r="AO41" s="35"/>
      <c r="AP41" s="35"/>
      <c r="AQ41" s="35"/>
      <c r="AR41" s="35"/>
      <c r="AS41" s="35"/>
      <c r="AT41" s="35"/>
      <c r="AU41" s="35"/>
    </row>
    <row r="42" spans="1:47" ht="45" customHeight="1">
      <c r="A42" s="38"/>
      <c r="B42" s="39"/>
      <c r="C42" s="26"/>
      <c r="D42" s="43"/>
      <c r="E42" s="44"/>
      <c r="F42" s="44"/>
      <c r="G42" s="40"/>
      <c r="H42" s="40"/>
      <c r="I42" s="40"/>
      <c r="J42" s="40"/>
      <c r="K42" s="40"/>
      <c r="L42" s="40"/>
      <c r="M42" s="40"/>
      <c r="N42" s="40"/>
      <c r="O42" s="40"/>
      <c r="P42" s="40"/>
      <c r="Q42" s="40"/>
      <c r="R42" s="40"/>
      <c r="S42" s="40"/>
      <c r="T42" s="40"/>
      <c r="U42" s="40"/>
      <c r="V42" s="40"/>
      <c r="W42" s="40"/>
      <c r="X42" s="40"/>
      <c r="Y42" s="40"/>
      <c r="Z42" s="40"/>
      <c r="AA42" s="40"/>
      <c r="AB42" s="40"/>
      <c r="AC42" s="40"/>
      <c r="AD42" s="41"/>
      <c r="AE42" s="41"/>
      <c r="AF42" s="41"/>
      <c r="AG42" s="41"/>
      <c r="AH42" s="41"/>
      <c r="AI42" s="41"/>
      <c r="AJ42" s="41"/>
      <c r="AK42" s="42"/>
      <c r="AN42" s="35"/>
      <c r="AO42" s="35"/>
      <c r="AP42" s="35"/>
      <c r="AQ42" s="35"/>
      <c r="AR42" s="35"/>
      <c r="AS42" s="35"/>
      <c r="AT42" s="35"/>
      <c r="AU42" s="35"/>
    </row>
    <row r="43" spans="1:47" ht="45" customHeight="1">
      <c r="A43" s="38"/>
      <c r="B43" s="39"/>
      <c r="C43" s="26"/>
      <c r="D43" s="43">
        <v>136</v>
      </c>
      <c r="E43" s="44"/>
      <c r="F43" s="44"/>
      <c r="G43" s="40"/>
      <c r="H43" s="40"/>
      <c r="I43" s="40"/>
      <c r="J43" s="40"/>
      <c r="K43" s="40"/>
      <c r="L43" s="40"/>
      <c r="M43" s="40"/>
      <c r="N43" s="40"/>
      <c r="O43" s="40"/>
      <c r="P43" s="40"/>
      <c r="Q43" s="40"/>
      <c r="R43" s="40"/>
      <c r="S43" s="40"/>
      <c r="T43" s="40"/>
      <c r="U43" s="40"/>
      <c r="V43" s="40"/>
      <c r="W43" s="40"/>
      <c r="X43" s="40"/>
      <c r="Y43" s="40"/>
      <c r="Z43" s="40"/>
      <c r="AA43" s="40"/>
      <c r="AB43" s="40"/>
      <c r="AC43" s="40"/>
      <c r="AD43" s="41"/>
      <c r="AE43" s="41"/>
      <c r="AF43" s="41"/>
      <c r="AG43" s="41"/>
      <c r="AH43" s="41"/>
      <c r="AI43" s="41"/>
      <c r="AJ43" s="41"/>
      <c r="AK43" s="42"/>
      <c r="AN43" s="35"/>
      <c r="AO43" s="35"/>
      <c r="AP43" s="35"/>
      <c r="AQ43" s="35"/>
      <c r="AR43" s="35"/>
      <c r="AS43" s="35"/>
      <c r="AT43" s="35"/>
      <c r="AU43" s="35"/>
    </row>
    <row r="44" spans="1:47" ht="45" customHeight="1">
      <c r="A44" s="38"/>
      <c r="B44" s="39"/>
      <c r="C44" s="26"/>
      <c r="D44" s="43"/>
      <c r="E44" s="44"/>
      <c r="F44" s="44"/>
      <c r="G44" s="40"/>
      <c r="H44" s="40"/>
      <c r="I44" s="40"/>
      <c r="J44" s="40"/>
      <c r="K44" s="40"/>
      <c r="L44" s="40"/>
      <c r="M44" s="40"/>
      <c r="N44" s="40"/>
      <c r="O44" s="40"/>
      <c r="P44" s="40"/>
      <c r="Q44" s="40"/>
      <c r="R44" s="40"/>
      <c r="S44" s="40"/>
      <c r="T44" s="40"/>
      <c r="U44" s="40"/>
      <c r="V44" s="40"/>
      <c r="W44" s="40"/>
      <c r="X44" s="40"/>
      <c r="Y44" s="40"/>
      <c r="Z44" s="40"/>
      <c r="AA44" s="40"/>
      <c r="AB44" s="40"/>
      <c r="AC44" s="40"/>
      <c r="AD44" s="41"/>
      <c r="AE44" s="41"/>
      <c r="AF44" s="41"/>
      <c r="AG44" s="41"/>
      <c r="AH44" s="41"/>
      <c r="AI44" s="41"/>
      <c r="AJ44" s="41"/>
      <c r="AK44" s="42"/>
      <c r="AN44" s="35"/>
      <c r="AO44" s="35"/>
      <c r="AP44" s="35"/>
      <c r="AQ44" s="35"/>
      <c r="AR44" s="35"/>
      <c r="AS44" s="35"/>
      <c r="AT44" s="35"/>
      <c r="AU44" s="35"/>
    </row>
    <row r="45" spans="1:47" ht="45" customHeight="1">
      <c r="A45" s="38"/>
      <c r="B45" s="39"/>
      <c r="C45" s="26"/>
      <c r="D45" s="53">
        <v>137</v>
      </c>
      <c r="E45" s="54"/>
      <c r="F45" s="54"/>
      <c r="G45" s="40"/>
      <c r="H45" s="40"/>
      <c r="I45" s="40"/>
      <c r="J45" s="40"/>
      <c r="K45" s="40"/>
      <c r="L45" s="40"/>
      <c r="M45" s="40"/>
      <c r="N45" s="40"/>
      <c r="O45" s="40"/>
      <c r="P45" s="40"/>
      <c r="Q45" s="40"/>
      <c r="R45" s="40"/>
      <c r="S45" s="40"/>
      <c r="T45" s="40"/>
      <c r="U45" s="40"/>
      <c r="V45" s="40"/>
      <c r="W45" s="40"/>
      <c r="X45" s="40"/>
      <c r="Y45" s="40"/>
      <c r="Z45" s="40"/>
      <c r="AA45" s="40"/>
      <c r="AB45" s="40"/>
      <c r="AC45" s="40"/>
      <c r="AD45" s="41"/>
      <c r="AE45" s="41"/>
      <c r="AF45" s="41"/>
      <c r="AG45" s="41"/>
      <c r="AH45" s="41"/>
      <c r="AI45" s="41"/>
      <c r="AJ45" s="41"/>
      <c r="AK45" s="42"/>
      <c r="AN45" s="35"/>
      <c r="AO45" s="35"/>
      <c r="AP45" s="35"/>
      <c r="AQ45" s="35"/>
      <c r="AR45" s="35"/>
      <c r="AS45" s="35"/>
      <c r="AT45" s="35"/>
      <c r="AU45" s="35"/>
    </row>
    <row r="46" spans="1:47" ht="45" customHeight="1">
      <c r="A46" s="38"/>
      <c r="B46" s="39"/>
      <c r="C46" s="26"/>
      <c r="D46" s="43"/>
      <c r="E46" s="44"/>
      <c r="F46" s="44"/>
      <c r="G46" s="40"/>
      <c r="H46" s="40"/>
      <c r="I46" s="40"/>
      <c r="J46" s="40"/>
      <c r="K46" s="40"/>
      <c r="L46" s="40"/>
      <c r="M46" s="40"/>
      <c r="N46" s="40"/>
      <c r="O46" s="40"/>
      <c r="P46" s="40"/>
      <c r="Q46" s="40"/>
      <c r="R46" s="40"/>
      <c r="S46" s="40"/>
      <c r="T46" s="40"/>
      <c r="U46" s="40"/>
      <c r="V46" s="40"/>
      <c r="W46" s="40"/>
      <c r="X46" s="40"/>
      <c r="Y46" s="40"/>
      <c r="Z46" s="40"/>
      <c r="AA46" s="40"/>
      <c r="AB46" s="40"/>
      <c r="AC46" s="40"/>
      <c r="AD46" s="41"/>
      <c r="AE46" s="41"/>
      <c r="AF46" s="41"/>
      <c r="AG46" s="41"/>
      <c r="AH46" s="41"/>
      <c r="AI46" s="41"/>
      <c r="AJ46" s="41"/>
      <c r="AK46" s="42"/>
      <c r="AN46" s="35"/>
      <c r="AO46" s="35"/>
      <c r="AP46" s="35"/>
      <c r="AQ46" s="35"/>
      <c r="AR46" s="35"/>
      <c r="AS46" s="35"/>
      <c r="AT46" s="35"/>
      <c r="AU46" s="35"/>
    </row>
    <row r="47" spans="1:47" ht="45" customHeight="1">
      <c r="A47" s="38"/>
      <c r="B47" s="39"/>
      <c r="C47" s="26"/>
      <c r="D47" s="43">
        <v>138</v>
      </c>
      <c r="E47" s="44"/>
      <c r="F47" s="44"/>
      <c r="G47" s="40"/>
      <c r="H47" s="40"/>
      <c r="I47" s="40"/>
      <c r="J47" s="40"/>
      <c r="K47" s="40"/>
      <c r="L47" s="40"/>
      <c r="M47" s="40"/>
      <c r="N47" s="40"/>
      <c r="O47" s="40"/>
      <c r="P47" s="40"/>
      <c r="Q47" s="40"/>
      <c r="R47" s="40"/>
      <c r="S47" s="40"/>
      <c r="T47" s="40"/>
      <c r="U47" s="40"/>
      <c r="V47" s="40"/>
      <c r="W47" s="40"/>
      <c r="X47" s="40"/>
      <c r="Y47" s="40"/>
      <c r="Z47" s="40"/>
      <c r="AA47" s="40"/>
      <c r="AB47" s="40"/>
      <c r="AC47" s="40"/>
      <c r="AD47" s="41"/>
      <c r="AE47" s="41"/>
      <c r="AF47" s="41"/>
      <c r="AG47" s="41"/>
      <c r="AH47" s="41"/>
      <c r="AI47" s="41"/>
      <c r="AJ47" s="41"/>
      <c r="AK47" s="42"/>
      <c r="AN47" s="35"/>
      <c r="AO47" s="35"/>
      <c r="AP47" s="35"/>
      <c r="AQ47" s="35"/>
      <c r="AR47" s="35"/>
      <c r="AS47" s="35"/>
      <c r="AT47" s="35"/>
      <c r="AU47" s="35"/>
    </row>
    <row r="48" spans="1:47" ht="45" customHeight="1">
      <c r="A48" s="38"/>
      <c r="B48" s="39"/>
      <c r="C48" s="26"/>
      <c r="D48" s="43"/>
      <c r="E48" s="44"/>
      <c r="F48" s="44"/>
      <c r="G48" s="40"/>
      <c r="H48" s="40"/>
      <c r="I48" s="40"/>
      <c r="J48" s="40"/>
      <c r="K48" s="40"/>
      <c r="L48" s="40"/>
      <c r="M48" s="40"/>
      <c r="N48" s="40"/>
      <c r="O48" s="40"/>
      <c r="P48" s="40"/>
      <c r="Q48" s="40"/>
      <c r="R48" s="40"/>
      <c r="S48" s="40"/>
      <c r="T48" s="40"/>
      <c r="U48" s="40"/>
      <c r="V48" s="40"/>
      <c r="W48" s="40"/>
      <c r="X48" s="40"/>
      <c r="Y48" s="40"/>
      <c r="Z48" s="40"/>
      <c r="AA48" s="40"/>
      <c r="AB48" s="40"/>
      <c r="AC48" s="40"/>
      <c r="AD48" s="41"/>
      <c r="AE48" s="41"/>
      <c r="AF48" s="41"/>
      <c r="AG48" s="41"/>
      <c r="AH48" s="41"/>
      <c r="AI48" s="41"/>
      <c r="AJ48" s="41"/>
      <c r="AK48" s="42"/>
      <c r="AN48" s="35"/>
      <c r="AO48" s="35"/>
      <c r="AP48" s="35"/>
      <c r="AQ48" s="35"/>
      <c r="AR48" s="35"/>
      <c r="AS48" s="35"/>
      <c r="AT48" s="35"/>
      <c r="AU48" s="35"/>
    </row>
    <row r="49" spans="1:47" ht="45" customHeight="1">
      <c r="A49" s="38"/>
      <c r="B49" s="39"/>
      <c r="C49" s="26"/>
      <c r="D49" s="53">
        <v>139</v>
      </c>
      <c r="E49" s="54"/>
      <c r="F49" s="54"/>
      <c r="G49" s="40"/>
      <c r="H49" s="40"/>
      <c r="I49" s="40"/>
      <c r="J49" s="40"/>
      <c r="K49" s="40"/>
      <c r="L49" s="40"/>
      <c r="M49" s="40"/>
      <c r="N49" s="40"/>
      <c r="O49" s="40"/>
      <c r="P49" s="40"/>
      <c r="Q49" s="40"/>
      <c r="R49" s="40"/>
      <c r="S49" s="40"/>
      <c r="T49" s="40"/>
      <c r="U49" s="40"/>
      <c r="V49" s="40"/>
      <c r="W49" s="40"/>
      <c r="X49" s="40"/>
      <c r="Y49" s="40"/>
      <c r="Z49" s="40"/>
      <c r="AA49" s="40"/>
      <c r="AB49" s="40"/>
      <c r="AC49" s="40"/>
      <c r="AD49" s="41"/>
      <c r="AE49" s="41"/>
      <c r="AF49" s="41"/>
      <c r="AG49" s="41"/>
      <c r="AH49" s="41"/>
      <c r="AI49" s="41"/>
      <c r="AJ49" s="41"/>
      <c r="AK49" s="42"/>
      <c r="AN49" s="35"/>
      <c r="AO49" s="35"/>
      <c r="AP49" s="35"/>
      <c r="AQ49" s="35"/>
      <c r="AR49" s="35"/>
      <c r="AS49" s="35"/>
      <c r="AT49" s="35"/>
      <c r="AU49" s="35"/>
    </row>
    <row r="50" spans="1:47" ht="45" customHeight="1">
      <c r="A50" s="38"/>
      <c r="B50" s="39"/>
      <c r="C50" s="26"/>
      <c r="D50" s="43"/>
      <c r="E50" s="44"/>
      <c r="F50" s="44"/>
      <c r="G50" s="40"/>
      <c r="H50" s="40"/>
      <c r="I50" s="40"/>
      <c r="J50" s="40"/>
      <c r="K50" s="40"/>
      <c r="L50" s="40"/>
      <c r="M50" s="40"/>
      <c r="N50" s="40"/>
      <c r="O50" s="40"/>
      <c r="P50" s="40"/>
      <c r="Q50" s="40"/>
      <c r="R50" s="40"/>
      <c r="S50" s="40"/>
      <c r="T50" s="40"/>
      <c r="U50" s="40"/>
      <c r="V50" s="40"/>
      <c r="W50" s="40"/>
      <c r="X50" s="40"/>
      <c r="Y50" s="40"/>
      <c r="Z50" s="40"/>
      <c r="AA50" s="40"/>
      <c r="AB50" s="40"/>
      <c r="AC50" s="40"/>
      <c r="AD50" s="41"/>
      <c r="AE50" s="41"/>
      <c r="AF50" s="41"/>
      <c r="AG50" s="41"/>
      <c r="AH50" s="41"/>
      <c r="AI50" s="41"/>
      <c r="AJ50" s="41"/>
      <c r="AK50" s="42"/>
      <c r="AN50" s="35"/>
      <c r="AO50" s="35"/>
      <c r="AP50" s="35"/>
      <c r="AQ50" s="35"/>
      <c r="AR50" s="35"/>
      <c r="AS50" s="35"/>
      <c r="AT50" s="35"/>
      <c r="AU50" s="35"/>
    </row>
    <row r="51" spans="1:47" ht="45" customHeight="1">
      <c r="A51" s="38"/>
      <c r="B51" s="39"/>
      <c r="C51" s="26"/>
      <c r="D51" s="43">
        <v>140</v>
      </c>
      <c r="E51" s="44"/>
      <c r="F51" s="44"/>
      <c r="G51" s="40"/>
      <c r="H51" s="40"/>
      <c r="I51" s="40"/>
      <c r="J51" s="40"/>
      <c r="K51" s="40"/>
      <c r="L51" s="40"/>
      <c r="M51" s="40"/>
      <c r="N51" s="40"/>
      <c r="O51" s="40"/>
      <c r="P51" s="40"/>
      <c r="Q51" s="40"/>
      <c r="R51" s="40"/>
      <c r="S51" s="40"/>
      <c r="T51" s="40"/>
      <c r="U51" s="40"/>
      <c r="V51" s="40"/>
      <c r="W51" s="40"/>
      <c r="X51" s="40"/>
      <c r="Y51" s="40"/>
      <c r="Z51" s="40"/>
      <c r="AA51" s="40"/>
      <c r="AB51" s="40"/>
      <c r="AC51" s="40"/>
      <c r="AD51" s="41"/>
      <c r="AE51" s="41"/>
      <c r="AF51" s="41"/>
      <c r="AG51" s="41"/>
      <c r="AH51" s="41"/>
      <c r="AI51" s="41"/>
      <c r="AJ51" s="41"/>
      <c r="AK51" s="42"/>
      <c r="AN51" s="35"/>
      <c r="AO51" s="35"/>
      <c r="AP51" s="35"/>
      <c r="AQ51" s="35"/>
      <c r="AR51" s="35"/>
      <c r="AS51" s="35"/>
      <c r="AT51" s="35"/>
      <c r="AU51" s="35"/>
    </row>
    <row r="52" spans="1:47" ht="45" customHeight="1" thickBot="1">
      <c r="A52" s="38"/>
      <c r="B52" s="39"/>
      <c r="C52" s="26"/>
      <c r="D52" s="61"/>
      <c r="E52" s="62"/>
      <c r="F52" s="62"/>
      <c r="G52" s="63"/>
      <c r="H52" s="63"/>
      <c r="I52" s="63"/>
      <c r="J52" s="63"/>
      <c r="K52" s="63"/>
      <c r="L52" s="63"/>
      <c r="M52" s="63"/>
      <c r="N52" s="63"/>
      <c r="O52" s="63"/>
      <c r="P52" s="63"/>
      <c r="Q52" s="63"/>
      <c r="R52" s="63"/>
      <c r="S52" s="63"/>
      <c r="T52" s="63"/>
      <c r="U52" s="63"/>
      <c r="V52" s="63"/>
      <c r="W52" s="63"/>
      <c r="X52" s="63"/>
      <c r="Y52" s="63"/>
      <c r="Z52" s="63"/>
      <c r="AA52" s="63"/>
      <c r="AB52" s="63"/>
      <c r="AC52" s="63"/>
      <c r="AD52" s="64"/>
      <c r="AE52" s="64"/>
      <c r="AF52" s="64"/>
      <c r="AG52" s="64"/>
      <c r="AH52" s="64"/>
      <c r="AI52" s="64"/>
      <c r="AJ52" s="64"/>
      <c r="AK52" s="65"/>
      <c r="AN52" s="35"/>
      <c r="AO52" s="35"/>
      <c r="AP52" s="35"/>
      <c r="AQ52" s="35"/>
      <c r="AR52" s="35"/>
      <c r="AS52" s="35"/>
      <c r="AT52" s="35"/>
      <c r="AU52" s="35"/>
    </row>
  </sheetData>
  <mergeCells count="108">
    <mergeCell ref="A51:B52"/>
    <mergeCell ref="D51:F52"/>
    <mergeCell ref="G51:AC52"/>
    <mergeCell ref="AD51:AK52"/>
    <mergeCell ref="AN51:AU52"/>
    <mergeCell ref="A47:B48"/>
    <mergeCell ref="D47:F48"/>
    <mergeCell ref="G47:AC48"/>
    <mergeCell ref="AD47:AK48"/>
    <mergeCell ref="AN47:AU48"/>
    <mergeCell ref="A49:B50"/>
    <mergeCell ref="D49:F50"/>
    <mergeCell ref="G49:AC50"/>
    <mergeCell ref="AD49:AK50"/>
    <mergeCell ref="AN49:AU50"/>
    <mergeCell ref="A43:B44"/>
    <mergeCell ref="D43:F44"/>
    <mergeCell ref="G43:AC44"/>
    <mergeCell ref="AD43:AK44"/>
    <mergeCell ref="AN43:AU44"/>
    <mergeCell ref="A45:B46"/>
    <mergeCell ref="D45:F46"/>
    <mergeCell ref="G45:AC46"/>
    <mergeCell ref="AD45:AK46"/>
    <mergeCell ref="AN45:AU46"/>
    <mergeCell ref="A39:B40"/>
    <mergeCell ref="D39:F40"/>
    <mergeCell ref="G39:AC40"/>
    <mergeCell ref="AD39:AK40"/>
    <mergeCell ref="AN39:AU40"/>
    <mergeCell ref="A41:B42"/>
    <mergeCell ref="D41:F42"/>
    <mergeCell ref="G41:AC42"/>
    <mergeCell ref="AD41:AK42"/>
    <mergeCell ref="AN41:AU42"/>
    <mergeCell ref="A35:B36"/>
    <mergeCell ref="D35:F36"/>
    <mergeCell ref="G35:AC36"/>
    <mergeCell ref="AD35:AK36"/>
    <mergeCell ref="AN35:AU36"/>
    <mergeCell ref="A37:B38"/>
    <mergeCell ref="D37:F38"/>
    <mergeCell ref="G37:AC38"/>
    <mergeCell ref="AD37:AK38"/>
    <mergeCell ref="AN37:AU38"/>
    <mergeCell ref="A31:B32"/>
    <mergeCell ref="D31:F32"/>
    <mergeCell ref="G31:AC32"/>
    <mergeCell ref="AD31:AK32"/>
    <mergeCell ref="AN31:AU32"/>
    <mergeCell ref="A33:B34"/>
    <mergeCell ref="D33:F34"/>
    <mergeCell ref="G33:AC34"/>
    <mergeCell ref="AD33:AK34"/>
    <mergeCell ref="AN33:AU34"/>
    <mergeCell ref="A27:B28"/>
    <mergeCell ref="D27:F28"/>
    <mergeCell ref="G27:AC28"/>
    <mergeCell ref="AD27:AK28"/>
    <mergeCell ref="AN27:AU28"/>
    <mergeCell ref="A29:B30"/>
    <mergeCell ref="D29:F30"/>
    <mergeCell ref="G29:AC30"/>
    <mergeCell ref="AD29:AK30"/>
    <mergeCell ref="AN29:AU30"/>
    <mergeCell ref="A23:B24"/>
    <mergeCell ref="D23:F24"/>
    <mergeCell ref="G23:AC24"/>
    <mergeCell ref="AD23:AK24"/>
    <mergeCell ref="AN23:AU24"/>
    <mergeCell ref="A25:B26"/>
    <mergeCell ref="D25:F26"/>
    <mergeCell ref="G25:AC26"/>
    <mergeCell ref="AD25:AK26"/>
    <mergeCell ref="AN25:AU26"/>
    <mergeCell ref="A19:B20"/>
    <mergeCell ref="D19:F20"/>
    <mergeCell ref="G19:AC20"/>
    <mergeCell ref="AD19:AK20"/>
    <mergeCell ref="AN19:AU20"/>
    <mergeCell ref="A21:B22"/>
    <mergeCell ref="D21:F22"/>
    <mergeCell ref="G21:AC22"/>
    <mergeCell ref="AD21:AK22"/>
    <mergeCell ref="AN21:AU22"/>
    <mergeCell ref="A15:B16"/>
    <mergeCell ref="D15:F16"/>
    <mergeCell ref="G15:AC16"/>
    <mergeCell ref="AD15:AK16"/>
    <mergeCell ref="AN15:AU16"/>
    <mergeCell ref="A17:B18"/>
    <mergeCell ref="D17:F18"/>
    <mergeCell ref="G17:AC18"/>
    <mergeCell ref="AD17:AK18"/>
    <mergeCell ref="AN17:AU18"/>
    <mergeCell ref="AN11:AU12"/>
    <mergeCell ref="A13:B14"/>
    <mergeCell ref="D13:F14"/>
    <mergeCell ref="G13:AC14"/>
    <mergeCell ref="AD13:AK14"/>
    <mergeCell ref="AN13:AU14"/>
    <mergeCell ref="C1:AE2"/>
    <mergeCell ref="B4:C5"/>
    <mergeCell ref="E8:AK9"/>
    <mergeCell ref="A11:B12"/>
    <mergeCell ref="D11:F12"/>
    <mergeCell ref="G11:AC12"/>
    <mergeCell ref="AD11:AK12"/>
  </mergeCells>
  <phoneticPr fontId="2"/>
  <printOptions horizontalCentered="1" verticalCentered="1"/>
  <pageMargins left="0.7" right="0.7" top="0.75" bottom="0.75" header="0.3" footer="0.3"/>
  <pageSetup paperSize="9" scale="42" orientation="portrait" horizont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6" sqref="K16"/>
    </sheetView>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１年</vt:lpstr>
      <vt:lpstr>１年１ページ目</vt:lpstr>
      <vt:lpstr>１年１ページ目 (2)</vt:lpstr>
      <vt:lpstr>１年１ページ目 (3)</vt:lpstr>
      <vt:lpstr>１年１ページ目 (4)</vt:lpstr>
      <vt:lpstr>１年１ページ目 (5)</vt:lpstr>
      <vt:lpstr>１年１ページ目 (6)</vt:lpstr>
      <vt:lpstr>１年１ページ目 (7)</vt:lpstr>
      <vt:lpstr>Sheet3</vt:lpstr>
      <vt:lpstr>'１年'!Print_Area</vt:lpstr>
      <vt:lpstr>'１年１ページ目'!Print_Area</vt:lpstr>
      <vt:lpstr>'１年１ページ目 (2)'!Print_Area</vt:lpstr>
      <vt:lpstr>'１年１ページ目 (3)'!Print_Area</vt:lpstr>
      <vt:lpstr>'１年１ページ目 (4)'!Print_Area</vt:lpstr>
      <vt:lpstr>'１年１ページ目 (5)'!Print_Area</vt:lpstr>
      <vt:lpstr>'１年１ページ目 (6)'!Print_Area</vt:lpstr>
      <vt:lpstr>'１年１ページ目 (7)'!Print_Area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飯能市教育委員会</dc:creator>
  <cp:lastModifiedBy>飯能市立飯能西中学校</cp:lastModifiedBy>
  <cp:lastPrinted>2015-03-22T23:55:38Z</cp:lastPrinted>
  <dcterms:created xsi:type="dcterms:W3CDTF">2013-07-25T01:47:58Z</dcterms:created>
  <dcterms:modified xsi:type="dcterms:W3CDTF">2015-08-13T05:24:44Z</dcterms:modified>
</cp:coreProperties>
</file>