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07-2014\Desktop\西中ドリル\理科\"/>
    </mc:Choice>
  </mc:AlternateContent>
  <bookViews>
    <workbookView xWindow="0" yWindow="0" windowWidth="20490" windowHeight="7770" tabRatio="891"/>
  </bookViews>
  <sheets>
    <sheet name="２年" sheetId="4" r:id="rId1"/>
    <sheet name="２年１ページ目" sheetId="2" r:id="rId2"/>
    <sheet name="２年１ページ目 (2)" sheetId="13" r:id="rId3"/>
    <sheet name="２年１ページ目 (3)" sheetId="14" r:id="rId4"/>
    <sheet name="２年１ページ目 (4)" sheetId="15" r:id="rId5"/>
    <sheet name="２年１ページ目 (5)" sheetId="16" r:id="rId6"/>
    <sheet name="２年１ページ目 (6)" sheetId="17" r:id="rId7"/>
    <sheet name="２年１ページ目 (7)" sheetId="18" r:id="rId8"/>
    <sheet name="Sheet3" sheetId="3" r:id="rId9"/>
  </sheets>
  <definedNames>
    <definedName name="_xlnm.Print_Area" localSheetId="0">'２年'!$A$1:$G$138</definedName>
    <definedName name="_xlnm.Print_Area" localSheetId="1">'２年１ページ目'!$D$8:$AL$52</definedName>
    <definedName name="_xlnm.Print_Area" localSheetId="2">'２年１ページ目 (2)'!$D$8:$AL$52</definedName>
    <definedName name="_xlnm.Print_Area" localSheetId="3">'２年１ページ目 (3)'!$D$8:$AL$52</definedName>
    <definedName name="_xlnm.Print_Area" localSheetId="4">'２年１ページ目 (4)'!$D$8:$AL$52</definedName>
    <definedName name="_xlnm.Print_Area" localSheetId="5">'２年１ページ目 (5)'!$D$8:$AL$52</definedName>
    <definedName name="_xlnm.Print_Area" localSheetId="6">'２年１ページ目 (6)'!$D$8:$AL$52</definedName>
    <definedName name="_xlnm.Print_Area" localSheetId="7">'２年１ページ目 (7)'!$D$8:$AL$52</definedName>
  </definedNames>
  <calcPr calcId="152511"/>
</workbook>
</file>

<file path=xl/calcChain.xml><?xml version="1.0" encoding="utf-8"?>
<calcChain xmlns="http://schemas.openxmlformats.org/spreadsheetml/2006/main">
  <c r="AN47" i="18" l="1"/>
  <c r="AN45" i="18"/>
  <c r="AN43" i="18"/>
  <c r="G43" i="18"/>
  <c r="AN41" i="18"/>
  <c r="G41" i="18"/>
  <c r="AN39" i="18"/>
  <c r="G39" i="18"/>
  <c r="AN37" i="18"/>
  <c r="G37" i="18"/>
  <c r="AN35" i="18"/>
  <c r="G35" i="18"/>
  <c r="AN33" i="18"/>
  <c r="G33" i="18"/>
  <c r="AN31" i="18"/>
  <c r="G31" i="18"/>
  <c r="AN29" i="18"/>
  <c r="G29" i="18"/>
  <c r="AN27" i="18"/>
  <c r="G27" i="18"/>
  <c r="AN25" i="18"/>
  <c r="G25" i="18"/>
  <c r="AN23" i="18"/>
  <c r="G23" i="18"/>
  <c r="AN21" i="18"/>
  <c r="G21" i="18"/>
  <c r="AN19" i="18"/>
  <c r="G19" i="18"/>
  <c r="AN17" i="18"/>
  <c r="G17" i="18"/>
  <c r="AN15" i="18"/>
  <c r="G15" i="18"/>
  <c r="AN13" i="18"/>
  <c r="G13" i="18"/>
  <c r="AN51" i="17"/>
  <c r="G51" i="17"/>
  <c r="AN49" i="17"/>
  <c r="G49" i="17"/>
  <c r="G47" i="17"/>
  <c r="AN45" i="17"/>
  <c r="G45" i="17"/>
  <c r="AN43" i="17"/>
  <c r="G43" i="17"/>
  <c r="AN41" i="17"/>
  <c r="G41" i="17"/>
  <c r="AN39" i="17"/>
  <c r="G39" i="17"/>
  <c r="AN37" i="17"/>
  <c r="G37" i="17"/>
  <c r="AN35" i="17"/>
  <c r="G35" i="17"/>
  <c r="AN33" i="17"/>
  <c r="G33" i="17"/>
  <c r="AN31" i="17"/>
  <c r="G31" i="17"/>
  <c r="AN29" i="17"/>
  <c r="G29" i="17"/>
  <c r="AN27" i="17"/>
  <c r="G27" i="17"/>
  <c r="AN25" i="17"/>
  <c r="G25" i="17"/>
  <c r="AN23" i="17"/>
  <c r="G23" i="17"/>
  <c r="AN21" i="17"/>
  <c r="G21" i="17"/>
  <c r="AN19" i="17"/>
  <c r="G19" i="17"/>
  <c r="AN17" i="17"/>
  <c r="G17" i="17"/>
  <c r="AN15" i="17"/>
  <c r="G15" i="17"/>
  <c r="AN13" i="17"/>
  <c r="G13" i="17"/>
  <c r="AN51" i="16"/>
  <c r="G51" i="16"/>
  <c r="AN49" i="16"/>
  <c r="G49" i="16"/>
  <c r="AN47" i="16"/>
  <c r="G47" i="16"/>
  <c r="AN45" i="16"/>
  <c r="G45" i="16"/>
  <c r="AN43" i="16"/>
  <c r="G43" i="16"/>
  <c r="AN41" i="16"/>
  <c r="G41" i="16"/>
  <c r="AN39" i="16"/>
  <c r="G39" i="16"/>
  <c r="AN37" i="16"/>
  <c r="G37" i="16"/>
  <c r="AN35" i="16"/>
  <c r="G35" i="16"/>
  <c r="AN33" i="16"/>
  <c r="G33" i="16"/>
  <c r="AN31" i="16"/>
  <c r="G31" i="16"/>
  <c r="AN29" i="16"/>
  <c r="G29" i="16"/>
  <c r="AN27" i="16"/>
  <c r="G27" i="16"/>
  <c r="AN25" i="16"/>
  <c r="G25" i="16"/>
  <c r="AN23" i="16"/>
  <c r="G23" i="16"/>
  <c r="AN21" i="16"/>
  <c r="G21" i="16"/>
  <c r="AN19" i="16"/>
  <c r="G19" i="16"/>
  <c r="AN17" i="16"/>
  <c r="G17" i="16"/>
  <c r="AN15" i="16"/>
  <c r="G15" i="16"/>
  <c r="AN13" i="16"/>
  <c r="G13" i="16"/>
  <c r="AN51" i="15"/>
  <c r="G51" i="15"/>
  <c r="AN49" i="15"/>
  <c r="G49" i="15"/>
  <c r="AN47" i="15"/>
  <c r="G47" i="15"/>
  <c r="AN45" i="15"/>
  <c r="G45" i="15"/>
  <c r="AN43" i="15"/>
  <c r="G43" i="15"/>
  <c r="AN41" i="15"/>
  <c r="G41" i="15"/>
  <c r="AN39" i="15"/>
  <c r="G39" i="15"/>
  <c r="AN37" i="15"/>
  <c r="G37" i="15"/>
  <c r="AN35" i="15"/>
  <c r="G35" i="15"/>
  <c r="AN33" i="15"/>
  <c r="G33" i="15"/>
  <c r="AN31" i="15"/>
  <c r="G31" i="15"/>
  <c r="AN29" i="15"/>
  <c r="G29" i="15"/>
  <c r="AN27" i="15"/>
  <c r="G27" i="15"/>
  <c r="AN25" i="15"/>
  <c r="G25" i="15"/>
  <c r="AN23" i="15"/>
  <c r="G23" i="15"/>
  <c r="AN21" i="15"/>
  <c r="G21" i="15"/>
  <c r="AN19" i="15"/>
  <c r="G19" i="15"/>
  <c r="AN17" i="15"/>
  <c r="G17" i="15"/>
  <c r="AN15" i="15"/>
  <c r="G15" i="15"/>
  <c r="AN13" i="15"/>
  <c r="G13" i="15"/>
  <c r="AN51" i="14"/>
  <c r="G51" i="14"/>
  <c r="AN49" i="14"/>
  <c r="G49" i="14"/>
  <c r="AN47" i="14"/>
  <c r="G47" i="14"/>
  <c r="AN45" i="14"/>
  <c r="G45" i="14"/>
  <c r="AN43" i="14"/>
  <c r="G43" i="14"/>
  <c r="AN41" i="14"/>
  <c r="G41" i="14"/>
  <c r="AN39" i="14"/>
  <c r="G39" i="14"/>
  <c r="AN37" i="14"/>
  <c r="G37" i="14"/>
  <c r="AN35" i="14"/>
  <c r="G35" i="14"/>
  <c r="AN33" i="14"/>
  <c r="G33" i="14"/>
  <c r="AN31" i="14"/>
  <c r="G31" i="14"/>
  <c r="AN29" i="14"/>
  <c r="G29" i="14"/>
  <c r="AN27" i="14"/>
  <c r="G27" i="14"/>
  <c r="AN25" i="14"/>
  <c r="G25" i="14"/>
  <c r="AN23" i="14"/>
  <c r="G23" i="14"/>
  <c r="AN21" i="14"/>
  <c r="G21" i="14"/>
  <c r="AN19" i="14"/>
  <c r="G19" i="14"/>
  <c r="AN17" i="14"/>
  <c r="G17" i="14"/>
  <c r="AN15" i="14"/>
  <c r="G15" i="14"/>
  <c r="AN13" i="14"/>
  <c r="G13" i="14"/>
  <c r="AN51" i="13"/>
  <c r="G51" i="13"/>
  <c r="AN49" i="13"/>
  <c r="G49" i="13"/>
  <c r="AN47" i="13"/>
  <c r="G47" i="13"/>
  <c r="AN45" i="13"/>
  <c r="G45" i="13"/>
  <c r="AN43" i="13"/>
  <c r="G43" i="13"/>
  <c r="AN41" i="13"/>
  <c r="G41" i="13"/>
  <c r="AN39" i="13"/>
  <c r="G39" i="13"/>
  <c r="AN37" i="13"/>
  <c r="G37" i="13"/>
  <c r="AN35" i="13"/>
  <c r="G35" i="13"/>
  <c r="AN33" i="13"/>
  <c r="G33" i="13"/>
  <c r="AN31" i="13"/>
  <c r="G31" i="13"/>
  <c r="AN29" i="13"/>
  <c r="G29" i="13"/>
  <c r="AN27" i="13"/>
  <c r="G27" i="13"/>
  <c r="AN25" i="13"/>
  <c r="G25" i="13"/>
  <c r="AN23" i="13"/>
  <c r="G23" i="13"/>
  <c r="AN21" i="13"/>
  <c r="G21" i="13"/>
  <c r="AN19" i="13"/>
  <c r="G19" i="13"/>
  <c r="AN17" i="13"/>
  <c r="G17" i="13"/>
  <c r="AN15" i="13"/>
  <c r="G15" i="13"/>
  <c r="AN13" i="13"/>
  <c r="G13" i="13"/>
  <c r="AN47" i="2" l="1"/>
  <c r="G47" i="2"/>
  <c r="AN37" i="2"/>
  <c r="G37" i="2"/>
  <c r="AN27" i="2"/>
  <c r="G27" i="2"/>
  <c r="AN17" i="2"/>
  <c r="G17" i="2"/>
  <c r="AN45" i="2"/>
  <c r="G45" i="2"/>
  <c r="AN35" i="2"/>
  <c r="G35" i="2"/>
  <c r="AN25" i="2"/>
  <c r="G25" i="2"/>
  <c r="AN15" i="2"/>
  <c r="G15" i="2"/>
  <c r="AN51" i="2"/>
  <c r="AN49" i="2"/>
  <c r="AN43" i="2"/>
  <c r="AN41" i="2"/>
  <c r="AN39" i="2"/>
  <c r="AN33" i="2"/>
  <c r="AN31" i="2"/>
  <c r="AN29" i="2"/>
  <c r="AN23" i="2"/>
  <c r="AN21" i="2"/>
  <c r="AN19" i="2"/>
  <c r="AN13" i="2"/>
  <c r="G51" i="2"/>
  <c r="G49" i="2"/>
  <c r="G43" i="2"/>
  <c r="G41" i="2"/>
  <c r="G39" i="2"/>
  <c r="G33" i="2"/>
  <c r="G31" i="2"/>
  <c r="G29" i="2"/>
  <c r="G23" i="2"/>
  <c r="G21" i="2"/>
  <c r="G19" i="2"/>
  <c r="G13" i="2"/>
</calcChain>
</file>

<file path=xl/sharedStrings.xml><?xml version="1.0" encoding="utf-8"?>
<sst xmlns="http://schemas.openxmlformats.org/spreadsheetml/2006/main" count="607" uniqueCount="408">
  <si>
    <t>学年</t>
    <rPh sb="0" eb="2">
      <t>ガクネン</t>
    </rPh>
    <phoneticPr fontId="2"/>
  </si>
  <si>
    <t>単元名</t>
    <rPh sb="0" eb="3">
      <t>タンゲンメイ</t>
    </rPh>
    <phoneticPr fontId="2"/>
  </si>
  <si>
    <t>ＮＯ</t>
    <phoneticPr fontId="2"/>
  </si>
  <si>
    <t>質問</t>
    <rPh sb="0" eb="2">
      <t>シツモン</t>
    </rPh>
    <phoneticPr fontId="2"/>
  </si>
  <si>
    <t>解答</t>
    <rPh sb="0" eb="2">
      <t>カイトウ</t>
    </rPh>
    <phoneticPr fontId="2"/>
  </si>
  <si>
    <t>Ｎ０</t>
    <phoneticPr fontId="2"/>
  </si>
  <si>
    <t>単元</t>
    <rPh sb="0" eb="2">
      <t>タンゲン</t>
    </rPh>
    <phoneticPr fontId="2"/>
  </si>
  <si>
    <t>に番号を入れると問題が入力します。</t>
    <rPh sb="1" eb="3">
      <t>バンゴウ</t>
    </rPh>
    <rPh sb="4" eb="5">
      <t>イ</t>
    </rPh>
    <rPh sb="8" eb="10">
      <t>モンダイ</t>
    </rPh>
    <rPh sb="11" eb="13">
      <t>ニュウリョク</t>
    </rPh>
    <phoneticPr fontId="2"/>
  </si>
  <si>
    <t>理科チャレンジテスト作成シート</t>
    <rPh sb="0" eb="2">
      <t>リカ</t>
    </rPh>
    <rPh sb="10" eb="12">
      <t>サクセイ</t>
    </rPh>
    <phoneticPr fontId="2"/>
  </si>
  <si>
    <t>質問番号</t>
    <rPh sb="0" eb="2">
      <t>シツモン</t>
    </rPh>
    <rPh sb="2" eb="4">
      <t>バンゴウ</t>
    </rPh>
    <phoneticPr fontId="2"/>
  </si>
  <si>
    <t>理科チャレンジ問題　２年</t>
    <rPh sb="0" eb="2">
      <t>リカ</t>
    </rPh>
    <rPh sb="7" eb="9">
      <t>モンダイ</t>
    </rPh>
    <rPh sb="11" eb="12">
      <t>ネン</t>
    </rPh>
    <phoneticPr fontId="3"/>
  </si>
  <si>
    <t>オームの法則</t>
    <rPh sb="4" eb="6">
      <t>ホウソク</t>
    </rPh>
    <phoneticPr fontId="2"/>
  </si>
  <si>
    <t>水素原子、酸素原子、炭素原子、窒素原子、塩素原子、硫黄原子の記号は？</t>
    <rPh sb="0" eb="2">
      <t>スイソ</t>
    </rPh>
    <rPh sb="2" eb="4">
      <t>ゲンシ</t>
    </rPh>
    <rPh sb="5" eb="7">
      <t>サンソ</t>
    </rPh>
    <rPh sb="7" eb="9">
      <t>ゲンシ</t>
    </rPh>
    <rPh sb="10" eb="12">
      <t>タンソ</t>
    </rPh>
    <rPh sb="12" eb="14">
      <t>ゲンシ</t>
    </rPh>
    <rPh sb="15" eb="17">
      <t>チッソ</t>
    </rPh>
    <rPh sb="17" eb="19">
      <t>ゲンシ</t>
    </rPh>
    <rPh sb="20" eb="22">
      <t>エンソ</t>
    </rPh>
    <rPh sb="22" eb="24">
      <t>ゲンシ</t>
    </rPh>
    <rPh sb="25" eb="27">
      <t>イオウ</t>
    </rPh>
    <rPh sb="27" eb="29">
      <t>ゲンシ</t>
    </rPh>
    <rPh sb="30" eb="32">
      <t>キゴウ</t>
    </rPh>
    <phoneticPr fontId="2"/>
  </si>
  <si>
    <t>酸化銅と炭素を混ぜ加熱すると何と何ができる？化学反応式も書こう。</t>
    <rPh sb="0" eb="3">
      <t>サンカドウ</t>
    </rPh>
    <rPh sb="4" eb="6">
      <t>タンソ</t>
    </rPh>
    <rPh sb="7" eb="8">
      <t>マ</t>
    </rPh>
    <rPh sb="9" eb="11">
      <t>カネツ</t>
    </rPh>
    <rPh sb="14" eb="15">
      <t>ナニ</t>
    </rPh>
    <rPh sb="16" eb="17">
      <t>ナニ</t>
    </rPh>
    <rPh sb="22" eb="24">
      <t>カガク</t>
    </rPh>
    <rPh sb="24" eb="26">
      <t>ハンノウ</t>
    </rPh>
    <rPh sb="26" eb="27">
      <t>シキ</t>
    </rPh>
    <rPh sb="28" eb="29">
      <t>カ</t>
    </rPh>
    <phoneticPr fontId="2"/>
  </si>
  <si>
    <t>鉄と硫黄を混ぜたものを加熱して激しく反応させると何という物質ができる？</t>
    <rPh sb="0" eb="1">
      <t>テツ</t>
    </rPh>
    <rPh sb="2" eb="4">
      <t>イオウ</t>
    </rPh>
    <rPh sb="5" eb="6">
      <t>マ</t>
    </rPh>
    <rPh sb="11" eb="13">
      <t>カネツ</t>
    </rPh>
    <rPh sb="15" eb="16">
      <t>ハゲ</t>
    </rPh>
    <rPh sb="18" eb="20">
      <t>ハンノウ</t>
    </rPh>
    <rPh sb="24" eb="25">
      <t>ナニ</t>
    </rPh>
    <rPh sb="28" eb="30">
      <t>ブッシツ</t>
    </rPh>
    <phoneticPr fontId="2"/>
  </si>
  <si>
    <t>硫化鉄</t>
    <rPh sb="0" eb="3">
      <t>リュウカテツ</t>
    </rPh>
    <phoneticPr fontId="2"/>
  </si>
  <si>
    <t>酸素・銀</t>
    <rPh sb="0" eb="2">
      <t>サンソ</t>
    </rPh>
    <rPh sb="3" eb="4">
      <t>ギン</t>
    </rPh>
    <phoneticPr fontId="2"/>
  </si>
  <si>
    <t>銅を空気中で燃やすと、空気中の何と結びついて、何という物質ができるか。</t>
    <rPh sb="0" eb="1">
      <t>ドウ</t>
    </rPh>
    <rPh sb="2" eb="5">
      <t>クウキチュウ</t>
    </rPh>
    <rPh sb="6" eb="7">
      <t>モ</t>
    </rPh>
    <rPh sb="11" eb="14">
      <t>クウキチュウ</t>
    </rPh>
    <rPh sb="15" eb="16">
      <t>ナニ</t>
    </rPh>
    <rPh sb="17" eb="18">
      <t>ムス</t>
    </rPh>
    <rPh sb="23" eb="24">
      <t>ナニ</t>
    </rPh>
    <rPh sb="27" eb="29">
      <t>ブッシツ</t>
    </rPh>
    <phoneticPr fontId="2"/>
  </si>
  <si>
    <t>酸素・酸化銅</t>
    <rPh sb="0" eb="2">
      <t>サンソ</t>
    </rPh>
    <rPh sb="3" eb="6">
      <t>サンカドウ</t>
    </rPh>
    <phoneticPr fontId="2"/>
  </si>
  <si>
    <t>質量保存の法則</t>
    <rPh sb="0" eb="2">
      <t>シツリョウ</t>
    </rPh>
    <rPh sb="2" eb="4">
      <t>ホゾン</t>
    </rPh>
    <rPh sb="5" eb="7">
      <t>ホウソク</t>
    </rPh>
    <phoneticPr fontId="2"/>
  </si>
  <si>
    <t>電気抵抗（抵抗）</t>
    <rPh sb="0" eb="2">
      <t>デンキ</t>
    </rPh>
    <rPh sb="2" eb="4">
      <t>テイコウ</t>
    </rPh>
    <rPh sb="5" eb="7">
      <t>テイコウ</t>
    </rPh>
    <phoneticPr fontId="2"/>
  </si>
  <si>
    <t>左手</t>
    <rPh sb="0" eb="2">
      <t>ヒダリテ</t>
    </rPh>
    <phoneticPr fontId="2"/>
  </si>
  <si>
    <t>下降気流</t>
    <rPh sb="0" eb="2">
      <t>カコウ</t>
    </rPh>
    <rPh sb="2" eb="4">
      <t>キリュウ</t>
    </rPh>
    <phoneticPr fontId="2"/>
  </si>
  <si>
    <t>磁界の向き</t>
    <rPh sb="0" eb="2">
      <t>ジカイ</t>
    </rPh>
    <rPh sb="3" eb="4">
      <t>ム</t>
    </rPh>
    <phoneticPr fontId="2"/>
  </si>
  <si>
    <t>亜鉛や鉄などの金属にうすい塩酸を加えると発生する気体は？</t>
    <rPh sb="0" eb="2">
      <t>アエン</t>
    </rPh>
    <rPh sb="3" eb="4">
      <t>テツ</t>
    </rPh>
    <rPh sb="7" eb="9">
      <t>キンゾク</t>
    </rPh>
    <rPh sb="13" eb="15">
      <t>エンサン</t>
    </rPh>
    <rPh sb="16" eb="17">
      <t>クワ</t>
    </rPh>
    <rPh sb="20" eb="22">
      <t>ハッセイ</t>
    </rPh>
    <rPh sb="24" eb="26">
      <t>キタイ</t>
    </rPh>
    <phoneticPr fontId="2"/>
  </si>
  <si>
    <t>水素</t>
    <rPh sb="0" eb="2">
      <t>スイソ</t>
    </rPh>
    <phoneticPr fontId="2"/>
  </si>
  <si>
    <t>化合物</t>
    <rPh sb="0" eb="3">
      <t>カゴウブツ</t>
    </rPh>
    <phoneticPr fontId="2"/>
  </si>
  <si>
    <t>100V-60Wと100V-20Wの白熱電球で、流れる電流が強いのは？</t>
    <rPh sb="18" eb="20">
      <t>ハクネツ</t>
    </rPh>
    <rPh sb="20" eb="22">
      <t>デンキュウ</t>
    </rPh>
    <rPh sb="24" eb="25">
      <t>ナガ</t>
    </rPh>
    <rPh sb="27" eb="29">
      <t>デンリュウ</t>
    </rPh>
    <rPh sb="30" eb="31">
      <t>ツヨ</t>
    </rPh>
    <phoneticPr fontId="2"/>
  </si>
  <si>
    <t>大気による圧力を何というか？</t>
    <rPh sb="0" eb="2">
      <t>タイキ</t>
    </rPh>
    <rPh sb="5" eb="7">
      <t>アツリョク</t>
    </rPh>
    <rPh sb="8" eb="9">
      <t>ナニ</t>
    </rPh>
    <phoneticPr fontId="2"/>
  </si>
  <si>
    <t>（大）気圧</t>
    <rPh sb="1" eb="2">
      <t>ダイ</t>
    </rPh>
    <rPh sb="3" eb="5">
      <t>キアツ</t>
    </rPh>
    <phoneticPr fontId="2"/>
  </si>
  <si>
    <t>二酸化炭素・水・炭酸ナトリウム</t>
    <rPh sb="0" eb="3">
      <t>ニサンカ</t>
    </rPh>
    <rPh sb="3" eb="5">
      <t>タンソ</t>
    </rPh>
    <rPh sb="6" eb="7">
      <t>ミズ</t>
    </rPh>
    <rPh sb="8" eb="10">
      <t>タンサン</t>
    </rPh>
    <phoneticPr fontId="2"/>
  </si>
  <si>
    <t>化合</t>
    <rPh sb="0" eb="2">
      <t>カゴウ</t>
    </rPh>
    <phoneticPr fontId="2"/>
  </si>
  <si>
    <t>鉄原子・銅原子・ナトリウム原子・マグネシウム原子・銀原子の記号は？</t>
    <rPh sb="0" eb="1">
      <t>テツ</t>
    </rPh>
    <rPh sb="1" eb="3">
      <t>ゲンシ</t>
    </rPh>
    <rPh sb="4" eb="5">
      <t>ドウ</t>
    </rPh>
    <rPh sb="5" eb="7">
      <t>ゲンシ</t>
    </rPh>
    <rPh sb="13" eb="15">
      <t>ゲンシ</t>
    </rPh>
    <rPh sb="22" eb="24">
      <t>ゲンシ</t>
    </rPh>
    <rPh sb="25" eb="26">
      <t>ギン</t>
    </rPh>
    <rPh sb="26" eb="28">
      <t>ゲンシ</t>
    </rPh>
    <rPh sb="29" eb="31">
      <t>キゴウ</t>
    </rPh>
    <phoneticPr fontId="2"/>
  </si>
  <si>
    <t>電流</t>
    <rPh sb="0" eb="2">
      <t>デンリュウ</t>
    </rPh>
    <phoneticPr fontId="2"/>
  </si>
  <si>
    <t>銅と酸素の化合の化学反応式を書け。</t>
    <rPh sb="0" eb="1">
      <t>ドウ</t>
    </rPh>
    <rPh sb="2" eb="4">
      <t>サンソ</t>
    </rPh>
    <rPh sb="5" eb="7">
      <t>カゴウ</t>
    </rPh>
    <rPh sb="8" eb="10">
      <t>カガク</t>
    </rPh>
    <rPh sb="10" eb="12">
      <t>ハンノウ</t>
    </rPh>
    <rPh sb="12" eb="13">
      <t>シキ</t>
    </rPh>
    <rPh sb="14" eb="15">
      <t>カ</t>
    </rPh>
    <phoneticPr fontId="2"/>
  </si>
  <si>
    <t>化学変化で、水素と酸素が結びつくと何ができる？また、その化学反応式を書け。</t>
    <rPh sb="0" eb="2">
      <t>カガク</t>
    </rPh>
    <rPh sb="2" eb="4">
      <t>ヘンカ</t>
    </rPh>
    <rPh sb="6" eb="8">
      <t>スイソ</t>
    </rPh>
    <rPh sb="9" eb="11">
      <t>サンソ</t>
    </rPh>
    <rPh sb="12" eb="13">
      <t>ムス</t>
    </rPh>
    <rPh sb="17" eb="18">
      <t>ナニ</t>
    </rPh>
    <rPh sb="28" eb="30">
      <t>カガク</t>
    </rPh>
    <rPh sb="30" eb="32">
      <t>ハンノウ</t>
    </rPh>
    <rPh sb="32" eb="33">
      <t>シキ</t>
    </rPh>
    <rPh sb="34" eb="35">
      <t>カ</t>
    </rPh>
    <phoneticPr fontId="2"/>
  </si>
  <si>
    <t>電圧</t>
    <rPh sb="0" eb="2">
      <t>デンアツ</t>
    </rPh>
    <phoneticPr fontId="2"/>
  </si>
  <si>
    <t>誘導電流</t>
    <rPh sb="0" eb="2">
      <t>ユウドウ</t>
    </rPh>
    <rPh sb="2" eb="4">
      <t>デンリュウ</t>
    </rPh>
    <phoneticPr fontId="2"/>
  </si>
  <si>
    <t>電磁誘導</t>
    <rPh sb="0" eb="2">
      <t>デンジ</t>
    </rPh>
    <rPh sb="2" eb="4">
      <t>ユウドウ</t>
    </rPh>
    <phoneticPr fontId="2"/>
  </si>
  <si>
    <t>分解</t>
    <rPh sb="0" eb="2">
      <t>ブンカイ</t>
    </rPh>
    <phoneticPr fontId="2"/>
  </si>
  <si>
    <t>100V-500W、100V-700W、100V-1000Wのポットのうち、一番電流が強く流れるのは？</t>
    <rPh sb="38" eb="40">
      <t>イチバン</t>
    </rPh>
    <rPh sb="40" eb="42">
      <t>デンリュウ</t>
    </rPh>
    <rPh sb="43" eb="44">
      <t>ツヨ</t>
    </rPh>
    <rPh sb="45" eb="46">
      <t>ナガ</t>
    </rPh>
    <phoneticPr fontId="2"/>
  </si>
  <si>
    <t>磁界の強いところの磁力線の間隔はどうなるか？</t>
    <rPh sb="0" eb="2">
      <t>ジカイ</t>
    </rPh>
    <rPh sb="3" eb="4">
      <t>ツヨ</t>
    </rPh>
    <rPh sb="9" eb="12">
      <t>ジリョクセン</t>
    </rPh>
    <rPh sb="13" eb="15">
      <t>カンカク</t>
    </rPh>
    <phoneticPr fontId="2"/>
  </si>
  <si>
    <t>狭くなる</t>
    <rPh sb="0" eb="1">
      <t>セマ</t>
    </rPh>
    <phoneticPr fontId="2"/>
  </si>
  <si>
    <t>鉄と硫黄の混合物と、硫化鉄で磁石に引きつけられるのはどちらか？</t>
    <rPh sb="0" eb="1">
      <t>テツ</t>
    </rPh>
    <rPh sb="2" eb="4">
      <t>イオウ</t>
    </rPh>
    <rPh sb="5" eb="8">
      <t>コンゴウブツ</t>
    </rPh>
    <rPh sb="10" eb="13">
      <t>リュウカテツ</t>
    </rPh>
    <rPh sb="14" eb="16">
      <t>ジシャク</t>
    </rPh>
    <rPh sb="17" eb="18">
      <t>ヒ</t>
    </rPh>
    <phoneticPr fontId="2"/>
  </si>
  <si>
    <t>鉄と硫黄の混合物</t>
    <rPh sb="0" eb="1">
      <t>テツ</t>
    </rPh>
    <rPh sb="2" eb="4">
      <t>イオウ</t>
    </rPh>
    <rPh sb="5" eb="8">
      <t>コンゴウブツ</t>
    </rPh>
    <phoneticPr fontId="2"/>
  </si>
  <si>
    <t>磁力線</t>
    <rPh sb="0" eb="3">
      <t>ジリョクセン</t>
    </rPh>
    <phoneticPr fontId="2"/>
  </si>
  <si>
    <t>原子</t>
    <rPh sb="0" eb="2">
      <t>ゲンシ</t>
    </rPh>
    <phoneticPr fontId="2"/>
  </si>
  <si>
    <t>鉄を空気中で燃やすと、空気中の何と結びついて、何という物質ができるか？</t>
    <rPh sb="0" eb="1">
      <t>テツ</t>
    </rPh>
    <rPh sb="2" eb="5">
      <t>クウキチュウ</t>
    </rPh>
    <rPh sb="6" eb="7">
      <t>モ</t>
    </rPh>
    <rPh sb="11" eb="14">
      <t>クウキチュウ</t>
    </rPh>
    <rPh sb="15" eb="16">
      <t>ナニ</t>
    </rPh>
    <rPh sb="17" eb="18">
      <t>ムス</t>
    </rPh>
    <rPh sb="23" eb="24">
      <t>ナン</t>
    </rPh>
    <rPh sb="27" eb="29">
      <t>ブッシツ</t>
    </rPh>
    <phoneticPr fontId="2"/>
  </si>
  <si>
    <t>酸素　酸化鉄</t>
    <rPh sb="0" eb="2">
      <t>サンソ</t>
    </rPh>
    <rPh sb="3" eb="6">
      <t>サンカテツ</t>
    </rPh>
    <phoneticPr fontId="2"/>
  </si>
  <si>
    <t>水素と酸素を激しく反応させると何ができる？</t>
    <rPh sb="0" eb="2">
      <t>スイソ</t>
    </rPh>
    <rPh sb="3" eb="5">
      <t>サンソ</t>
    </rPh>
    <rPh sb="6" eb="7">
      <t>ハゲ</t>
    </rPh>
    <rPh sb="9" eb="11">
      <t>ハンノウ</t>
    </rPh>
    <rPh sb="15" eb="16">
      <t>ナニ</t>
    </rPh>
    <phoneticPr fontId="2"/>
  </si>
  <si>
    <t>水</t>
    <rPh sb="0" eb="1">
      <t>ミズ</t>
    </rPh>
    <phoneticPr fontId="2"/>
  </si>
  <si>
    <t>磁界の中に電流を流すとどうなるか？</t>
    <rPh sb="0" eb="2">
      <t>ジカイ</t>
    </rPh>
    <rPh sb="3" eb="4">
      <t>ナカ</t>
    </rPh>
    <rPh sb="5" eb="7">
      <t>デンリュウ</t>
    </rPh>
    <rPh sb="8" eb="9">
      <t>ナガ</t>
    </rPh>
    <phoneticPr fontId="2"/>
  </si>
  <si>
    <t>力を受ける</t>
    <rPh sb="0" eb="1">
      <t>チカラ</t>
    </rPh>
    <rPh sb="2" eb="3">
      <t>ウ</t>
    </rPh>
    <phoneticPr fontId="2"/>
  </si>
  <si>
    <t>上昇気流</t>
    <rPh sb="0" eb="2">
      <t>ジョウショウ</t>
    </rPh>
    <rPh sb="2" eb="4">
      <t>キリュウ</t>
    </rPh>
    <phoneticPr fontId="2"/>
  </si>
  <si>
    <t>大腸</t>
    <rPh sb="0" eb="2">
      <t>ダイチョウ</t>
    </rPh>
    <phoneticPr fontId="2"/>
  </si>
  <si>
    <t>動脈</t>
    <rPh sb="0" eb="2">
      <t>ドウミャク</t>
    </rPh>
    <phoneticPr fontId="2"/>
  </si>
  <si>
    <t>セキツイ動物</t>
    <rPh sb="4" eb="6">
      <t>ドウブツ</t>
    </rPh>
    <phoneticPr fontId="2"/>
  </si>
  <si>
    <t>狭いところ</t>
    <rPh sb="0" eb="1">
      <t>セマ</t>
    </rPh>
    <phoneticPr fontId="2"/>
  </si>
  <si>
    <t>すい臓</t>
    <rPh sb="2" eb="3">
      <t>ゾウ</t>
    </rPh>
    <phoneticPr fontId="2"/>
  </si>
  <si>
    <t>毛細血管</t>
    <rPh sb="0" eb="4">
      <t>モウサイケッカン</t>
    </rPh>
    <phoneticPr fontId="2"/>
  </si>
  <si>
    <t>前線面</t>
    <rPh sb="0" eb="2">
      <t>ゼンセン</t>
    </rPh>
    <rPh sb="2" eb="3">
      <t>メン</t>
    </rPh>
    <phoneticPr fontId="2"/>
  </si>
  <si>
    <t>寒気が暖気を押し上げるようにして進むときにでき、狭い範囲で強い雨が降る前線を何というか。</t>
    <rPh sb="0" eb="2">
      <t>カンキ</t>
    </rPh>
    <rPh sb="3" eb="5">
      <t>ダンキ</t>
    </rPh>
    <rPh sb="6" eb="7">
      <t>オ</t>
    </rPh>
    <rPh sb="8" eb="9">
      <t>ア</t>
    </rPh>
    <rPh sb="16" eb="17">
      <t>スス</t>
    </rPh>
    <rPh sb="24" eb="25">
      <t>セマ</t>
    </rPh>
    <rPh sb="26" eb="28">
      <t>ハンイ</t>
    </rPh>
    <rPh sb="29" eb="30">
      <t>ツヨ</t>
    </rPh>
    <rPh sb="31" eb="32">
      <t>アメ</t>
    </rPh>
    <rPh sb="33" eb="34">
      <t>フ</t>
    </rPh>
    <rPh sb="35" eb="37">
      <t>ゼンセン</t>
    </rPh>
    <rPh sb="38" eb="39">
      <t>ナニ</t>
    </rPh>
    <phoneticPr fontId="2"/>
  </si>
  <si>
    <t>寒冷前線</t>
    <rPh sb="0" eb="2">
      <t>カンレイ</t>
    </rPh>
    <rPh sb="2" eb="4">
      <t>ゼンセン</t>
    </rPh>
    <phoneticPr fontId="2"/>
  </si>
  <si>
    <t>赤血球</t>
    <rPh sb="0" eb="3">
      <t>セッケッキュウ</t>
    </rPh>
    <phoneticPr fontId="2"/>
  </si>
  <si>
    <t>血液の成分で、からだの中に入ってきた細菌などを取り込んで殺すはたらきをするものは？</t>
    <rPh sb="0" eb="2">
      <t>ケツエキ</t>
    </rPh>
    <rPh sb="3" eb="5">
      <t>セイブン</t>
    </rPh>
    <rPh sb="11" eb="12">
      <t>ナカ</t>
    </rPh>
    <rPh sb="13" eb="14">
      <t>ハイ</t>
    </rPh>
    <rPh sb="18" eb="20">
      <t>サイキン</t>
    </rPh>
    <rPh sb="23" eb="24">
      <t>ト</t>
    </rPh>
    <rPh sb="25" eb="26">
      <t>コ</t>
    </rPh>
    <rPh sb="28" eb="29">
      <t>コロ</t>
    </rPh>
    <phoneticPr fontId="2"/>
  </si>
  <si>
    <t>白血球</t>
    <rPh sb="0" eb="3">
      <t>ハッケッキュウ</t>
    </rPh>
    <phoneticPr fontId="2"/>
  </si>
  <si>
    <t>一般に、日本付近を通過する低気圧はどの方向に移動するか？</t>
    <rPh sb="0" eb="2">
      <t>イッパン</t>
    </rPh>
    <rPh sb="4" eb="6">
      <t>ニホン</t>
    </rPh>
    <rPh sb="6" eb="8">
      <t>フキン</t>
    </rPh>
    <rPh sb="9" eb="11">
      <t>ツウカ</t>
    </rPh>
    <rPh sb="13" eb="16">
      <t>テイキアツ</t>
    </rPh>
    <rPh sb="19" eb="21">
      <t>ホウコウ</t>
    </rPh>
    <rPh sb="22" eb="24">
      <t>イドウ</t>
    </rPh>
    <phoneticPr fontId="2"/>
  </si>
  <si>
    <t>西から東</t>
    <rPh sb="0" eb="1">
      <t>ニシ</t>
    </rPh>
    <rPh sb="3" eb="4">
      <t>ヒガシ</t>
    </rPh>
    <phoneticPr fontId="2"/>
  </si>
  <si>
    <t>肺胞</t>
    <rPh sb="0" eb="2">
      <t>ハイホウ</t>
    </rPh>
    <phoneticPr fontId="2"/>
  </si>
  <si>
    <t>恒温動物</t>
    <rPh sb="0" eb="2">
      <t>コウオン</t>
    </rPh>
    <rPh sb="2" eb="4">
      <t>ドウブツ</t>
    </rPh>
    <phoneticPr fontId="2"/>
  </si>
  <si>
    <t>草食動物</t>
    <rPh sb="0" eb="2">
      <t>ソウショク</t>
    </rPh>
    <rPh sb="2" eb="4">
      <t>ドウブツ</t>
    </rPh>
    <phoneticPr fontId="2"/>
  </si>
  <si>
    <t>飽和水蒸気量</t>
    <rPh sb="0" eb="2">
      <t>ホウワ</t>
    </rPh>
    <rPh sb="2" eb="6">
      <t>スイジョウキリョウ</t>
    </rPh>
    <phoneticPr fontId="2"/>
  </si>
  <si>
    <t>空気中の水蒸気量が変わらず、気温が高くなると湿度はどうなるか？</t>
    <rPh sb="0" eb="3">
      <t>クウキチュウ</t>
    </rPh>
    <rPh sb="4" eb="8">
      <t>スイジョウキリョウ</t>
    </rPh>
    <rPh sb="9" eb="10">
      <t>カ</t>
    </rPh>
    <rPh sb="14" eb="16">
      <t>キオン</t>
    </rPh>
    <rPh sb="17" eb="18">
      <t>タカ</t>
    </rPh>
    <rPh sb="22" eb="24">
      <t>シツド</t>
    </rPh>
    <phoneticPr fontId="2"/>
  </si>
  <si>
    <t>低くなる</t>
    <rPh sb="0" eb="1">
      <t>ヒク</t>
    </rPh>
    <phoneticPr fontId="2"/>
  </si>
  <si>
    <t>じん臓</t>
    <rPh sb="2" eb="3">
      <t>ゾウ</t>
    </rPh>
    <phoneticPr fontId="2"/>
  </si>
  <si>
    <t>血液の液体の成分で、吸収された養分やからだの中でできた老廃物を溶かし込んで運ぶものは？</t>
    <rPh sb="0" eb="2">
      <t>ケツエキ</t>
    </rPh>
    <rPh sb="3" eb="5">
      <t>エキタイ</t>
    </rPh>
    <rPh sb="6" eb="8">
      <t>セイブン</t>
    </rPh>
    <rPh sb="10" eb="12">
      <t>キュウシュウ</t>
    </rPh>
    <rPh sb="15" eb="17">
      <t>ヨウブン</t>
    </rPh>
    <rPh sb="22" eb="23">
      <t>ナカ</t>
    </rPh>
    <rPh sb="27" eb="30">
      <t>ロウハイブツ</t>
    </rPh>
    <rPh sb="31" eb="32">
      <t>ト</t>
    </rPh>
    <rPh sb="34" eb="35">
      <t>コ</t>
    </rPh>
    <rPh sb="37" eb="38">
      <t>ハコ</t>
    </rPh>
    <phoneticPr fontId="2"/>
  </si>
  <si>
    <t>血しょう</t>
    <rPh sb="0" eb="1">
      <t>ケッ</t>
    </rPh>
    <phoneticPr fontId="2"/>
  </si>
  <si>
    <t>胃液</t>
    <rPh sb="0" eb="2">
      <t>イエキ</t>
    </rPh>
    <phoneticPr fontId="2"/>
  </si>
  <si>
    <t>密閉した容器の中で、石灰石とうすい塩酸を混ぜ合わせたとき、反応後と反応前の質量は？</t>
    <rPh sb="0" eb="2">
      <t>ミッペイ</t>
    </rPh>
    <rPh sb="4" eb="6">
      <t>ヨウキ</t>
    </rPh>
    <rPh sb="7" eb="8">
      <t>ナカ</t>
    </rPh>
    <rPh sb="10" eb="13">
      <t>セッカイセキ</t>
    </rPh>
    <rPh sb="17" eb="19">
      <t>エンサン</t>
    </rPh>
    <rPh sb="20" eb="21">
      <t>マ</t>
    </rPh>
    <rPh sb="22" eb="23">
      <t>ア</t>
    </rPh>
    <rPh sb="29" eb="31">
      <t>ハンノウ</t>
    </rPh>
    <rPh sb="31" eb="32">
      <t>ゴ</t>
    </rPh>
    <rPh sb="33" eb="35">
      <t>ハンノウ</t>
    </rPh>
    <rPh sb="35" eb="36">
      <t>マエ</t>
    </rPh>
    <rPh sb="37" eb="39">
      <t>シツリョウ</t>
    </rPh>
    <phoneticPr fontId="2"/>
  </si>
  <si>
    <t>変わらない</t>
    <rPh sb="0" eb="1">
      <t>カ</t>
    </rPh>
    <phoneticPr fontId="2"/>
  </si>
  <si>
    <t>通過後、気温が下がり天気が良くなるのは、温暖前線・寒冷前線のどちらか？</t>
    <rPh sb="0" eb="3">
      <t>ツウカゴ</t>
    </rPh>
    <rPh sb="4" eb="6">
      <t>キオン</t>
    </rPh>
    <rPh sb="7" eb="8">
      <t>サ</t>
    </rPh>
    <rPh sb="10" eb="12">
      <t>テンキ</t>
    </rPh>
    <rPh sb="13" eb="14">
      <t>ヨ</t>
    </rPh>
    <rPh sb="20" eb="24">
      <t>オンダンゼンセン</t>
    </rPh>
    <rPh sb="25" eb="29">
      <t>カンレイゼンセン</t>
    </rPh>
    <phoneticPr fontId="2"/>
  </si>
  <si>
    <t>変温動物</t>
    <rPh sb="0" eb="2">
      <t>ヘンオン</t>
    </rPh>
    <rPh sb="2" eb="4">
      <t>ドウブツ</t>
    </rPh>
    <phoneticPr fontId="2"/>
  </si>
  <si>
    <t>運動神経</t>
    <rPh sb="0" eb="2">
      <t>ウンドウ</t>
    </rPh>
    <rPh sb="2" eb="4">
      <t>シンケイ</t>
    </rPh>
    <phoneticPr fontId="2"/>
  </si>
  <si>
    <t>尿素</t>
    <rPh sb="0" eb="2">
      <t>ニョウソ</t>
    </rPh>
    <phoneticPr fontId="2"/>
  </si>
  <si>
    <t>胎生</t>
    <rPh sb="0" eb="2">
      <t>タイセイ</t>
    </rPh>
    <phoneticPr fontId="2"/>
  </si>
  <si>
    <t>小笠原気団</t>
    <rPh sb="0" eb="3">
      <t>オガサワラ</t>
    </rPh>
    <rPh sb="3" eb="5">
      <t>キダン</t>
    </rPh>
    <phoneticPr fontId="2"/>
  </si>
  <si>
    <t>小腸の内側のひだに無数にあり、消化された養分を効率よく吸収するはたらきをもつ小さな突起は？</t>
    <rPh sb="0" eb="2">
      <t>ショウチョウ</t>
    </rPh>
    <rPh sb="3" eb="5">
      <t>ウチガワ</t>
    </rPh>
    <rPh sb="9" eb="11">
      <t>ムスウ</t>
    </rPh>
    <rPh sb="15" eb="17">
      <t>ショウカ</t>
    </rPh>
    <rPh sb="20" eb="22">
      <t>ヨウブン</t>
    </rPh>
    <rPh sb="23" eb="25">
      <t>コウリツ</t>
    </rPh>
    <rPh sb="27" eb="29">
      <t>キュウシュウ</t>
    </rPh>
    <rPh sb="38" eb="39">
      <t>チイ</t>
    </rPh>
    <rPh sb="41" eb="43">
      <t>トッキ</t>
    </rPh>
    <phoneticPr fontId="2"/>
  </si>
  <si>
    <t>柔毛</t>
    <rPh sb="0" eb="2">
      <t>ジュウモウ</t>
    </rPh>
    <phoneticPr fontId="2"/>
  </si>
  <si>
    <t>消化液に含まれ、食物成分を分解して吸収しやすい養分に変えるはたらきをするものは？</t>
    <rPh sb="0" eb="3">
      <t>ショウカエキ</t>
    </rPh>
    <rPh sb="4" eb="5">
      <t>フク</t>
    </rPh>
    <rPh sb="8" eb="10">
      <t>ショクモツ</t>
    </rPh>
    <rPh sb="10" eb="12">
      <t>セイブン</t>
    </rPh>
    <rPh sb="13" eb="15">
      <t>ブンカイ</t>
    </rPh>
    <rPh sb="17" eb="19">
      <t>キュウシュウ</t>
    </rPh>
    <rPh sb="23" eb="25">
      <t>ヨウブン</t>
    </rPh>
    <rPh sb="26" eb="27">
      <t>カ</t>
    </rPh>
    <phoneticPr fontId="2"/>
  </si>
  <si>
    <t>消化酵素</t>
    <rPh sb="0" eb="2">
      <t>ショウカ</t>
    </rPh>
    <rPh sb="2" eb="4">
      <t>コウソ</t>
    </rPh>
    <phoneticPr fontId="2"/>
  </si>
  <si>
    <t>肝臓</t>
    <rPh sb="0" eb="2">
      <t>カンゾウ</t>
    </rPh>
    <phoneticPr fontId="2"/>
  </si>
  <si>
    <t>反射</t>
    <rPh sb="0" eb="2">
      <t>ハンシャ</t>
    </rPh>
    <phoneticPr fontId="2"/>
  </si>
  <si>
    <t>感覚神経</t>
    <rPh sb="0" eb="2">
      <t>カンカク</t>
    </rPh>
    <rPh sb="2" eb="4">
      <t>シンケイ</t>
    </rPh>
    <phoneticPr fontId="2"/>
  </si>
  <si>
    <t>養分を最も多く含む血液が流れているのは、どこを通ったあとの血液か？</t>
    <rPh sb="0" eb="2">
      <t>ヨウブン</t>
    </rPh>
    <rPh sb="3" eb="4">
      <t>モット</t>
    </rPh>
    <rPh sb="5" eb="6">
      <t>オオ</t>
    </rPh>
    <rPh sb="7" eb="8">
      <t>フク</t>
    </rPh>
    <rPh sb="9" eb="11">
      <t>ケツエキ</t>
    </rPh>
    <rPh sb="12" eb="13">
      <t>ナガ</t>
    </rPh>
    <rPh sb="23" eb="24">
      <t>トオ</t>
    </rPh>
    <rPh sb="29" eb="31">
      <t>ケツエキ</t>
    </rPh>
    <phoneticPr fontId="2"/>
  </si>
  <si>
    <t>小腸</t>
    <rPh sb="0" eb="2">
      <t>ショウチョウ</t>
    </rPh>
    <phoneticPr fontId="2"/>
  </si>
  <si>
    <t>静脈</t>
    <rPh sb="0" eb="2">
      <t>ジョウミャク</t>
    </rPh>
    <phoneticPr fontId="2"/>
  </si>
  <si>
    <t>血液が逆流しないように、静脈のところどころにあるものは何？</t>
    <rPh sb="0" eb="2">
      <t>ケツエキ</t>
    </rPh>
    <rPh sb="3" eb="5">
      <t>ギャクリュウ</t>
    </rPh>
    <rPh sb="12" eb="14">
      <t>ジョウミャク</t>
    </rPh>
    <rPh sb="27" eb="28">
      <t>ナニ</t>
    </rPh>
    <phoneticPr fontId="2"/>
  </si>
  <si>
    <t>弁</t>
    <rPh sb="0" eb="1">
      <t>ベン</t>
    </rPh>
    <phoneticPr fontId="2"/>
  </si>
  <si>
    <t>動脈血　静脈血</t>
    <rPh sb="0" eb="3">
      <t>ドウミャクケツ</t>
    </rPh>
    <rPh sb="4" eb="7">
      <t>ジョウミャクケツ</t>
    </rPh>
    <phoneticPr fontId="2"/>
  </si>
  <si>
    <t>温暖前線</t>
    <rPh sb="0" eb="2">
      <t>オンダン</t>
    </rPh>
    <rPh sb="2" eb="4">
      <t>ゼンセン</t>
    </rPh>
    <phoneticPr fontId="2"/>
  </si>
  <si>
    <t>デンプンは消化されて最終的に何という物質になって小腸から吸収される？</t>
    <rPh sb="5" eb="7">
      <t>ショウカ</t>
    </rPh>
    <rPh sb="10" eb="13">
      <t>サイシュウテキ</t>
    </rPh>
    <rPh sb="14" eb="15">
      <t>ナニ</t>
    </rPh>
    <rPh sb="18" eb="20">
      <t>ブッシツ</t>
    </rPh>
    <rPh sb="24" eb="26">
      <t>ショウチョウ</t>
    </rPh>
    <rPh sb="28" eb="30">
      <t>キュウシュウ</t>
    </rPh>
    <phoneticPr fontId="2"/>
  </si>
  <si>
    <t>糖（ブドウ糖）</t>
    <rPh sb="0" eb="1">
      <t>トウ</t>
    </rPh>
    <rPh sb="5" eb="6">
      <t>トウ</t>
    </rPh>
    <phoneticPr fontId="2"/>
  </si>
  <si>
    <t>停滞前線</t>
    <rPh sb="0" eb="2">
      <t>テイタイ</t>
    </rPh>
    <rPh sb="2" eb="4">
      <t>ゼンセン</t>
    </rPh>
    <phoneticPr fontId="2"/>
  </si>
  <si>
    <t>ベネジクト液は何に反応して、何色になる？</t>
    <rPh sb="5" eb="6">
      <t>エキ</t>
    </rPh>
    <rPh sb="7" eb="8">
      <t>ナニ</t>
    </rPh>
    <rPh sb="9" eb="11">
      <t>ハンノウ</t>
    </rPh>
    <rPh sb="14" eb="16">
      <t>ナニイロ</t>
    </rPh>
    <phoneticPr fontId="2"/>
  </si>
  <si>
    <t>感覚器官</t>
    <rPh sb="0" eb="2">
      <t>カンカク</t>
    </rPh>
    <rPh sb="2" eb="4">
      <t>キカン</t>
    </rPh>
    <phoneticPr fontId="2"/>
  </si>
  <si>
    <t>空気が冷やされて、空気中の水蒸気が凝結して水滴ができはじめる温度を何というか？</t>
    <rPh sb="0" eb="2">
      <t>クウキ</t>
    </rPh>
    <rPh sb="3" eb="4">
      <t>ヒ</t>
    </rPh>
    <rPh sb="9" eb="12">
      <t>クウキチュウ</t>
    </rPh>
    <rPh sb="13" eb="16">
      <t>スイジョウキ</t>
    </rPh>
    <rPh sb="17" eb="19">
      <t>ギョウケツ</t>
    </rPh>
    <rPh sb="21" eb="23">
      <t>スイテキ</t>
    </rPh>
    <rPh sb="30" eb="32">
      <t>オンド</t>
    </rPh>
    <rPh sb="33" eb="34">
      <t>ナニ</t>
    </rPh>
    <phoneticPr fontId="2"/>
  </si>
  <si>
    <t>露点</t>
    <rPh sb="0" eb="2">
      <t>ロテン</t>
    </rPh>
    <phoneticPr fontId="2"/>
  </si>
  <si>
    <t>天気図の記号で矢羽の向きが表すのは「風向」。矢羽の数が表すのは何？</t>
    <rPh sb="0" eb="3">
      <t>テンキズ</t>
    </rPh>
    <rPh sb="4" eb="6">
      <t>キゴウ</t>
    </rPh>
    <rPh sb="7" eb="9">
      <t>ヤハネ</t>
    </rPh>
    <rPh sb="10" eb="11">
      <t>ム</t>
    </rPh>
    <rPh sb="13" eb="14">
      <t>アラワ</t>
    </rPh>
    <rPh sb="18" eb="20">
      <t>フウコウ</t>
    </rPh>
    <rPh sb="22" eb="24">
      <t>ヤバネ</t>
    </rPh>
    <rPh sb="25" eb="26">
      <t>カズ</t>
    </rPh>
    <rPh sb="27" eb="28">
      <t>アラワ</t>
    </rPh>
    <rPh sb="31" eb="32">
      <t>ナニ</t>
    </rPh>
    <phoneticPr fontId="2"/>
  </si>
  <si>
    <t>風力</t>
    <rPh sb="0" eb="2">
      <t>フウリョク</t>
    </rPh>
    <phoneticPr fontId="2"/>
  </si>
  <si>
    <t>空気が上昇して膨張し温度が下がって露点に達し、水滴や氷の粒となって空に浮かんだものは？</t>
    <rPh sb="0" eb="2">
      <t>クウキ</t>
    </rPh>
    <rPh sb="3" eb="5">
      <t>ジョウショウ</t>
    </rPh>
    <rPh sb="7" eb="9">
      <t>ボウチョウ</t>
    </rPh>
    <rPh sb="10" eb="12">
      <t>オンド</t>
    </rPh>
    <rPh sb="13" eb="14">
      <t>サ</t>
    </rPh>
    <rPh sb="17" eb="19">
      <t>ロテン</t>
    </rPh>
    <rPh sb="20" eb="21">
      <t>タッ</t>
    </rPh>
    <rPh sb="23" eb="25">
      <t>スイテキ</t>
    </rPh>
    <rPh sb="26" eb="27">
      <t>コオリ</t>
    </rPh>
    <rPh sb="28" eb="29">
      <t>ツブ</t>
    </rPh>
    <rPh sb="33" eb="34">
      <t>ソラ</t>
    </rPh>
    <rPh sb="35" eb="36">
      <t>ウ</t>
    </rPh>
    <phoneticPr fontId="2"/>
  </si>
  <si>
    <t>雲</t>
    <rPh sb="0" eb="1">
      <t>クモ</t>
    </rPh>
    <phoneticPr fontId="2"/>
  </si>
  <si>
    <t>背骨のない動物を何というか？</t>
    <rPh sb="0" eb="2">
      <t>セボネ</t>
    </rPh>
    <rPh sb="5" eb="7">
      <t>ドウブツ</t>
    </rPh>
    <rPh sb="8" eb="9">
      <t>ナニ</t>
    </rPh>
    <phoneticPr fontId="2"/>
  </si>
  <si>
    <t>無セキツイ動物</t>
    <rPh sb="0" eb="1">
      <t>ム</t>
    </rPh>
    <rPh sb="5" eb="7">
      <t>ドウブツ</t>
    </rPh>
    <phoneticPr fontId="2"/>
  </si>
  <si>
    <t>ヘモグロビン</t>
  </si>
  <si>
    <t>ヒトで、有害なアンモニアを毒性の弱い物質につくり変える器官は？</t>
    <rPh sb="4" eb="6">
      <t>ユウガイ</t>
    </rPh>
    <rPh sb="13" eb="15">
      <t>ドクセイ</t>
    </rPh>
    <rPh sb="16" eb="17">
      <t>ヨワ</t>
    </rPh>
    <rPh sb="18" eb="20">
      <t>ブッシツ</t>
    </rPh>
    <rPh sb="24" eb="25">
      <t>カ</t>
    </rPh>
    <rPh sb="27" eb="29">
      <t>キカン</t>
    </rPh>
    <phoneticPr fontId="2"/>
  </si>
  <si>
    <t>高気圧と低気圧、天気がよいのはどちら？</t>
    <rPh sb="0" eb="3">
      <t>コウキアツ</t>
    </rPh>
    <rPh sb="4" eb="7">
      <t>テイキアツ</t>
    </rPh>
    <rPh sb="8" eb="10">
      <t>テンキ</t>
    </rPh>
    <phoneticPr fontId="2"/>
  </si>
  <si>
    <t>高気圧</t>
    <rPh sb="0" eb="3">
      <t>コウキアツ</t>
    </rPh>
    <phoneticPr fontId="2"/>
  </si>
  <si>
    <t>シベリア気団</t>
    <rPh sb="4" eb="6">
      <t>キダン</t>
    </rPh>
    <phoneticPr fontId="2"/>
  </si>
  <si>
    <t>熱帯低気圧</t>
    <rPh sb="0" eb="2">
      <t>ネッタイ</t>
    </rPh>
    <rPh sb="2" eb="5">
      <t>テイキアツ</t>
    </rPh>
    <phoneticPr fontId="2"/>
  </si>
  <si>
    <t>温帯低気圧</t>
    <rPh sb="0" eb="2">
      <t>オンタイ</t>
    </rPh>
    <rPh sb="2" eb="5">
      <t>テイキアツ</t>
    </rPh>
    <phoneticPr fontId="2"/>
  </si>
  <si>
    <t>気圧の単位は何か？</t>
    <rPh sb="0" eb="2">
      <t>キアツ</t>
    </rPh>
    <rPh sb="3" eb="5">
      <t>タンイ</t>
    </rPh>
    <rPh sb="6" eb="7">
      <t>ナニ</t>
    </rPh>
    <phoneticPr fontId="2"/>
  </si>
  <si>
    <t>風は高気圧・低気圧のどちらからどちらに吹くか？</t>
    <rPh sb="0" eb="1">
      <t>カゼ</t>
    </rPh>
    <rPh sb="2" eb="5">
      <t>コウキアツ</t>
    </rPh>
    <rPh sb="6" eb="9">
      <t>テイキアツ</t>
    </rPh>
    <rPh sb="19" eb="20">
      <t>フ</t>
    </rPh>
    <phoneticPr fontId="2"/>
  </si>
  <si>
    <t>高気圧から低気圧</t>
    <rPh sb="0" eb="3">
      <t>コウキアツ</t>
    </rPh>
    <rPh sb="5" eb="8">
      <t>テイキアツ</t>
    </rPh>
    <phoneticPr fontId="2"/>
  </si>
  <si>
    <t>高気圧の中心付近ではどのように風が吹いているか？</t>
    <rPh sb="0" eb="3">
      <t>コウキアツ</t>
    </rPh>
    <rPh sb="4" eb="6">
      <t>チュウシン</t>
    </rPh>
    <rPh sb="6" eb="8">
      <t>フキン</t>
    </rPh>
    <rPh sb="15" eb="16">
      <t>カゼ</t>
    </rPh>
    <rPh sb="17" eb="18">
      <t>フ</t>
    </rPh>
    <phoneticPr fontId="2"/>
  </si>
  <si>
    <t>右回りに吹き出る</t>
    <rPh sb="0" eb="2">
      <t>ミギマワ</t>
    </rPh>
    <rPh sb="4" eb="5">
      <t>フ</t>
    </rPh>
    <rPh sb="6" eb="7">
      <t>デ</t>
    </rPh>
    <phoneticPr fontId="2"/>
  </si>
  <si>
    <t>低気圧の中心付近ではどのように風が吹いているか？</t>
    <rPh sb="0" eb="1">
      <t>テイ</t>
    </rPh>
    <rPh sb="1" eb="3">
      <t>キアツ</t>
    </rPh>
    <rPh sb="4" eb="6">
      <t>チュウシン</t>
    </rPh>
    <rPh sb="6" eb="8">
      <t>フキン</t>
    </rPh>
    <rPh sb="15" eb="16">
      <t>カゼ</t>
    </rPh>
    <rPh sb="17" eb="18">
      <t>フ</t>
    </rPh>
    <phoneticPr fontId="2"/>
  </si>
  <si>
    <t>左回りに吹き込む</t>
    <rPh sb="0" eb="2">
      <t>ヒダリマワ</t>
    </rPh>
    <rPh sb="4" eb="5">
      <t>フ</t>
    </rPh>
    <rPh sb="6" eb="7">
      <t>コ</t>
    </rPh>
    <phoneticPr fontId="2"/>
  </si>
  <si>
    <t>温暖前線と寒冷前線では、どちらが移動する速さが速いか？</t>
    <rPh sb="0" eb="2">
      <t>オンダン</t>
    </rPh>
    <rPh sb="2" eb="4">
      <t>ゼンセン</t>
    </rPh>
    <rPh sb="5" eb="7">
      <t>カンレイ</t>
    </rPh>
    <rPh sb="7" eb="9">
      <t>ゼンセン</t>
    </rPh>
    <rPh sb="16" eb="18">
      <t>イドウ</t>
    </rPh>
    <rPh sb="20" eb="21">
      <t>ハヤ</t>
    </rPh>
    <rPh sb="23" eb="24">
      <t>ハヤ</t>
    </rPh>
    <phoneticPr fontId="2"/>
  </si>
  <si>
    <t>化学変化と原子・分子</t>
    <rPh sb="0" eb="2">
      <t>カガク</t>
    </rPh>
    <rPh sb="2" eb="4">
      <t>ヘンカ</t>
    </rPh>
    <rPh sb="5" eb="7">
      <t>ゲンシ</t>
    </rPh>
    <rPh sb="8" eb="10">
      <t>ブンシ</t>
    </rPh>
    <phoneticPr fontId="2"/>
  </si>
  <si>
    <t>動物の生活と生物の変遷</t>
    <rPh sb="0" eb="2">
      <t>ドウブツ</t>
    </rPh>
    <rPh sb="3" eb="5">
      <t>セイカツ</t>
    </rPh>
    <rPh sb="6" eb="8">
      <t>セイブツ</t>
    </rPh>
    <rPh sb="9" eb="11">
      <t>ヘンセン</t>
    </rPh>
    <phoneticPr fontId="2"/>
  </si>
  <si>
    <t>電気の世界</t>
    <rPh sb="0" eb="2">
      <t>デンキ</t>
    </rPh>
    <rPh sb="3" eb="5">
      <t>セカイ</t>
    </rPh>
    <phoneticPr fontId="2"/>
  </si>
  <si>
    <t>天気とその変化</t>
    <rPh sb="0" eb="2">
      <t>テンキ</t>
    </rPh>
    <rPh sb="5" eb="7">
      <t>ヘンカ</t>
    </rPh>
    <phoneticPr fontId="2"/>
  </si>
  <si>
    <t>昆虫や甲殻類などを何動物というか？</t>
    <rPh sb="0" eb="2">
      <t>コンチュウ</t>
    </rPh>
    <rPh sb="3" eb="6">
      <t>コウカクルイ</t>
    </rPh>
    <rPh sb="9" eb="10">
      <t>ナニ</t>
    </rPh>
    <rPh sb="10" eb="12">
      <t>ドウブツ</t>
    </rPh>
    <phoneticPr fontId="2"/>
  </si>
  <si>
    <t>節足動物</t>
    <rPh sb="0" eb="2">
      <t>セッソク</t>
    </rPh>
    <rPh sb="2" eb="4">
      <t>ドウブツ</t>
    </rPh>
    <phoneticPr fontId="2"/>
  </si>
  <si>
    <t>タコやハマグリなどからだとあしに節のない動物を何動物というか？</t>
    <rPh sb="16" eb="17">
      <t>フシ</t>
    </rPh>
    <rPh sb="20" eb="22">
      <t>ドウブツ</t>
    </rPh>
    <rPh sb="23" eb="26">
      <t>ナニドウブツ</t>
    </rPh>
    <phoneticPr fontId="2"/>
  </si>
  <si>
    <t>軟体動物</t>
    <rPh sb="0" eb="2">
      <t>ナンタイ</t>
    </rPh>
    <rPh sb="2" eb="4">
      <t>ドウブツ</t>
    </rPh>
    <phoneticPr fontId="2"/>
  </si>
  <si>
    <t>相同器官</t>
    <rPh sb="0" eb="2">
      <t>ソウドウ</t>
    </rPh>
    <rPh sb="2" eb="4">
      <t>キカン</t>
    </rPh>
    <phoneticPr fontId="2"/>
  </si>
  <si>
    <t>ペプシン</t>
    <phoneticPr fontId="2"/>
  </si>
  <si>
    <t>アミラーゼは何を分解する消化酵素か？</t>
    <rPh sb="6" eb="7">
      <t>ナニ</t>
    </rPh>
    <rPh sb="8" eb="10">
      <t>ブンカイ</t>
    </rPh>
    <rPh sb="12" eb="16">
      <t>ショウカコウソ</t>
    </rPh>
    <phoneticPr fontId="2"/>
  </si>
  <si>
    <t>真空放電</t>
    <rPh sb="0" eb="2">
      <t>シンクウ</t>
    </rPh>
    <rPh sb="2" eb="4">
      <t>ホウデン</t>
    </rPh>
    <phoneticPr fontId="2"/>
  </si>
  <si>
    <t>陰極線</t>
    <rPh sb="0" eb="3">
      <t>インキョクセン</t>
    </rPh>
    <phoneticPr fontId="2"/>
  </si>
  <si>
    <t>電子</t>
    <rPh sb="0" eb="2">
      <t>デンシ</t>
    </rPh>
    <phoneticPr fontId="2"/>
  </si>
  <si>
    <t>偏西風</t>
    <rPh sb="0" eb="3">
      <t>ヘンセイフウ</t>
    </rPh>
    <phoneticPr fontId="2"/>
  </si>
  <si>
    <t>季節風</t>
    <rPh sb="0" eb="3">
      <t>キセツフウ</t>
    </rPh>
    <phoneticPr fontId="2"/>
  </si>
  <si>
    <t>太平洋高気圧</t>
    <rPh sb="0" eb="3">
      <t>タイヘイヨウ</t>
    </rPh>
    <rPh sb="3" eb="6">
      <t>コウキアツ</t>
    </rPh>
    <phoneticPr fontId="2"/>
  </si>
  <si>
    <t>海陸風</t>
    <rPh sb="0" eb="3">
      <t>カイリクフウ</t>
    </rPh>
    <phoneticPr fontId="2"/>
  </si>
  <si>
    <t>酸化</t>
    <rPh sb="0" eb="2">
      <t>サンカ</t>
    </rPh>
    <phoneticPr fontId="2"/>
  </si>
  <si>
    <t>還元</t>
    <rPh sb="0" eb="2">
      <t>カンゲン</t>
    </rPh>
    <phoneticPr fontId="2"/>
  </si>
  <si>
    <t>発熱反応</t>
    <rPh sb="0" eb="2">
      <t>ハツネツ</t>
    </rPh>
    <rPh sb="2" eb="4">
      <t>ハンノウ</t>
    </rPh>
    <phoneticPr fontId="2"/>
  </si>
  <si>
    <t>吸熱反応</t>
    <rPh sb="0" eb="2">
      <t>キュウネツ</t>
    </rPh>
    <rPh sb="2" eb="4">
      <t>ハンノウ</t>
    </rPh>
    <phoneticPr fontId="2"/>
  </si>
  <si>
    <t>反対になる</t>
    <rPh sb="0" eb="2">
      <t>ハンタイ</t>
    </rPh>
    <phoneticPr fontId="2"/>
  </si>
  <si>
    <t>モーター</t>
    <phoneticPr fontId="2"/>
  </si>
  <si>
    <t>桃色</t>
    <rPh sb="0" eb="2">
      <t>モモイロ</t>
    </rPh>
    <phoneticPr fontId="2"/>
  </si>
  <si>
    <t>水の電気分解の化学反応式を書け。</t>
    <rPh sb="0" eb="1">
      <t>ミズ</t>
    </rPh>
    <rPh sb="2" eb="4">
      <t>デンキ</t>
    </rPh>
    <rPh sb="4" eb="6">
      <t>ブンカイ</t>
    </rPh>
    <rPh sb="7" eb="9">
      <t>カガク</t>
    </rPh>
    <rPh sb="9" eb="11">
      <t>ハンノウ</t>
    </rPh>
    <rPh sb="11" eb="12">
      <t>シキ</t>
    </rPh>
    <rPh sb="13" eb="14">
      <t>カ</t>
    </rPh>
    <phoneticPr fontId="2"/>
  </si>
  <si>
    <t>脳やせきずいからの信号を筋肉に伝える神経は？</t>
    <rPh sb="0" eb="1">
      <t>ノウ</t>
    </rPh>
    <rPh sb="9" eb="11">
      <t>シンゴウ</t>
    </rPh>
    <rPh sb="12" eb="14">
      <t>キンニク</t>
    </rPh>
    <rPh sb="15" eb="16">
      <t>ツタ</t>
    </rPh>
    <rPh sb="18" eb="20">
      <t>シンケイ</t>
    </rPh>
    <phoneticPr fontId="2"/>
  </si>
  <si>
    <t>ヒトの体内にできたアンモニアは、何という物質に変えられて排出される？</t>
    <rPh sb="3" eb="5">
      <t>タイナイ</t>
    </rPh>
    <rPh sb="16" eb="17">
      <t>ナニ</t>
    </rPh>
    <rPh sb="20" eb="22">
      <t>ブッシツ</t>
    </rPh>
    <rPh sb="23" eb="24">
      <t>カ</t>
    </rPh>
    <rPh sb="28" eb="30">
      <t>ハイシュツ</t>
    </rPh>
    <phoneticPr fontId="2"/>
  </si>
  <si>
    <t>不要物の最も少ない血液が流れているのは、どこを通ったあとの血液か？</t>
    <rPh sb="0" eb="3">
      <t>フヨウブツ</t>
    </rPh>
    <rPh sb="4" eb="5">
      <t>モット</t>
    </rPh>
    <rPh sb="6" eb="7">
      <t>スク</t>
    </rPh>
    <rPh sb="9" eb="11">
      <t>ケツエキ</t>
    </rPh>
    <rPh sb="12" eb="13">
      <t>ナガ</t>
    </rPh>
    <rPh sb="23" eb="24">
      <t>トオ</t>
    </rPh>
    <rPh sb="29" eb="31">
      <t>ケツエキ</t>
    </rPh>
    <phoneticPr fontId="2"/>
  </si>
  <si>
    <t>糖　赤褐色</t>
    <rPh sb="0" eb="1">
      <t>トウ</t>
    </rPh>
    <rPh sb="2" eb="5">
      <t>セッカッショク</t>
    </rPh>
    <phoneticPr fontId="2"/>
  </si>
  <si>
    <t>デンプン</t>
    <phoneticPr fontId="2"/>
  </si>
  <si>
    <t>モーターに力を加えると何ができる？</t>
    <rPh sb="5" eb="6">
      <t>チカラ</t>
    </rPh>
    <rPh sb="7" eb="8">
      <t>クワ</t>
    </rPh>
    <rPh sb="11" eb="12">
      <t>ナニ</t>
    </rPh>
    <phoneticPr fontId="2"/>
  </si>
  <si>
    <t>電流の正体は、何の流れか？</t>
    <rPh sb="0" eb="2">
      <t>デンリュウ</t>
    </rPh>
    <rPh sb="3" eb="5">
      <t>ショウタイ</t>
    </rPh>
    <rPh sb="7" eb="8">
      <t>ナニ</t>
    </rPh>
    <rPh sb="9" eb="10">
      <t>ナガ</t>
    </rPh>
    <phoneticPr fontId="2"/>
  </si>
  <si>
    <t>真空放電で－極から－の電気をもつ何が出ている？</t>
    <rPh sb="0" eb="4">
      <t>シンクウホウデン</t>
    </rPh>
    <rPh sb="5" eb="7">
      <t>マイナスキョク</t>
    </rPh>
    <rPh sb="11" eb="13">
      <t>デンキ</t>
    </rPh>
    <rPh sb="16" eb="17">
      <t>ナニ</t>
    </rPh>
    <rPh sb="18" eb="19">
      <t>デ</t>
    </rPh>
    <phoneticPr fontId="2"/>
  </si>
  <si>
    <t>磁界の中に電流を流すと力を受ける。この原理を応用した道具は何か？</t>
    <rPh sb="0" eb="2">
      <t>ジカイ</t>
    </rPh>
    <rPh sb="3" eb="4">
      <t>ナカ</t>
    </rPh>
    <rPh sb="5" eb="7">
      <t>デンリュウ</t>
    </rPh>
    <rPh sb="8" eb="9">
      <t>ナガ</t>
    </rPh>
    <rPh sb="11" eb="12">
      <t>チカラ</t>
    </rPh>
    <rPh sb="13" eb="14">
      <t>ウ</t>
    </rPh>
    <rPh sb="19" eb="21">
      <t>ゲンリ</t>
    </rPh>
    <rPh sb="22" eb="24">
      <t>オウヨウ</t>
    </rPh>
    <rPh sb="26" eb="28">
      <t>ドウグ</t>
    </rPh>
    <rPh sb="29" eb="30">
      <t>ナニ</t>
    </rPh>
    <phoneticPr fontId="2"/>
  </si>
  <si>
    <t>高気圧の中心部では、何気流が生じているか？</t>
    <rPh sb="0" eb="1">
      <t>コウ</t>
    </rPh>
    <phoneticPr fontId="2"/>
  </si>
  <si>
    <t>赤道近くに発生する、前線を伴わない低気圧を何というか？（発達すると台風になる）</t>
    <rPh sb="0" eb="2">
      <t>セキドウ</t>
    </rPh>
    <rPh sb="2" eb="3">
      <t>チカ</t>
    </rPh>
    <rPh sb="5" eb="7">
      <t>ハッセイ</t>
    </rPh>
    <rPh sb="10" eb="12">
      <t>ゼンセン</t>
    </rPh>
    <rPh sb="13" eb="14">
      <t>トモナ</t>
    </rPh>
    <rPh sb="17" eb="20">
      <t>テイキアツ</t>
    </rPh>
    <rPh sb="21" eb="22">
      <t>ナニ</t>
    </rPh>
    <rPh sb="28" eb="30">
      <t>ハッタツ</t>
    </rPh>
    <rPh sb="33" eb="35">
      <t>タイフウ</t>
    </rPh>
    <phoneticPr fontId="2"/>
  </si>
  <si>
    <t>暖気と寒気が接するときにできる低気圧を何というか？（前線を伴う）</t>
    <rPh sb="0" eb="2">
      <t>ダンキ</t>
    </rPh>
    <rPh sb="3" eb="5">
      <t>カンキ</t>
    </rPh>
    <rPh sb="6" eb="7">
      <t>セッ</t>
    </rPh>
    <rPh sb="15" eb="18">
      <t>テイキアツ</t>
    </rPh>
    <rPh sb="19" eb="20">
      <t>ナニ</t>
    </rPh>
    <rPh sb="26" eb="28">
      <t>ゼンセン</t>
    </rPh>
    <rPh sb="29" eb="30">
      <t>トモナ</t>
    </rPh>
    <phoneticPr fontId="2"/>
  </si>
  <si>
    <t>閉そく前線</t>
    <rPh sb="0" eb="1">
      <t>ヘイ</t>
    </rPh>
    <rPh sb="3" eb="5">
      <t>ゼンセン</t>
    </rPh>
    <phoneticPr fontId="2"/>
  </si>
  <si>
    <t>炭酸水素ナトリウム（重曹）を加熱すると3つの物質に分解される。3つの物質をあげよ。</t>
    <rPh sb="0" eb="2">
      <t>タンサン</t>
    </rPh>
    <rPh sb="2" eb="4">
      <t>スイソ</t>
    </rPh>
    <rPh sb="10" eb="12">
      <t>ジュウソウ</t>
    </rPh>
    <rPh sb="14" eb="16">
      <t>カネツ</t>
    </rPh>
    <rPh sb="22" eb="24">
      <t>ブッシツ</t>
    </rPh>
    <rPh sb="25" eb="27">
      <t>ブンカイ</t>
    </rPh>
    <rPh sb="34" eb="36">
      <t>ブッシツ</t>
    </rPh>
    <phoneticPr fontId="2"/>
  </si>
  <si>
    <t>4対1</t>
    <rPh sb="1" eb="2">
      <t>タイ</t>
    </rPh>
    <phoneticPr fontId="2"/>
  </si>
  <si>
    <t>4　　20</t>
  </si>
  <si>
    <t>4．5ｇ</t>
  </si>
  <si>
    <t>2．4ｇの銅を空気中で加熱したら3．0ｇの酸化銅ができた。3．6ｇの銅から何ｇの酸化銅ができる？</t>
    <rPh sb="5" eb="6">
      <t>ドウ</t>
    </rPh>
    <rPh sb="7" eb="10">
      <t>クウキチュウ</t>
    </rPh>
    <rPh sb="11" eb="13">
      <t>カネツ</t>
    </rPh>
    <rPh sb="21" eb="24">
      <t>サンカドウ</t>
    </rPh>
    <rPh sb="34" eb="35">
      <t>ドウ</t>
    </rPh>
    <rPh sb="37" eb="38">
      <t>ナニ</t>
    </rPh>
    <rPh sb="40" eb="43">
      <t>サンカドウ</t>
    </rPh>
    <phoneticPr fontId="2"/>
  </si>
  <si>
    <t>4A</t>
  </si>
  <si>
    <t>0．3A</t>
  </si>
  <si>
    <t>60W</t>
  </si>
  <si>
    <t>1Wの電力を1秒間使用したときに発生する熱量は？</t>
    <rPh sb="3" eb="5">
      <t>デンリョク</t>
    </rPh>
    <rPh sb="7" eb="9">
      <t>ビョウカン</t>
    </rPh>
    <rPh sb="9" eb="11">
      <t>シヨウ</t>
    </rPh>
    <rPh sb="16" eb="18">
      <t>ハッセイ</t>
    </rPh>
    <rPh sb="20" eb="22">
      <t>ネツリョウ</t>
    </rPh>
    <phoneticPr fontId="2"/>
  </si>
  <si>
    <t>1000W</t>
  </si>
  <si>
    <t>2Ωと3Ωの抵抗を直列につないだ回路に20Vの電圧を加えると、流れる電流は何Aか？</t>
    <rPh sb="6" eb="8">
      <t>テイコウ</t>
    </rPh>
    <rPh sb="9" eb="11">
      <t>チョクレツ</t>
    </rPh>
    <rPh sb="16" eb="18">
      <t>カイロ</t>
    </rPh>
    <rPh sb="23" eb="25">
      <t>デンアツ</t>
    </rPh>
    <rPh sb="26" eb="27">
      <t>クワ</t>
    </rPh>
    <rPh sb="31" eb="32">
      <t>ナガ</t>
    </rPh>
    <rPh sb="34" eb="36">
      <t>デンリュウ</t>
    </rPh>
    <rPh sb="37" eb="38">
      <t>ナニ</t>
    </rPh>
    <phoneticPr fontId="2"/>
  </si>
  <si>
    <t>15Ωの抵抗に0．4Aの電流が流れた。加えた電圧は何Vか？</t>
    <rPh sb="4" eb="6">
      <t>テイコウ</t>
    </rPh>
    <rPh sb="12" eb="14">
      <t>デンリュウ</t>
    </rPh>
    <rPh sb="15" eb="16">
      <t>ナガ</t>
    </rPh>
    <rPh sb="19" eb="20">
      <t>クワ</t>
    </rPh>
    <rPh sb="22" eb="24">
      <t>デンアツ</t>
    </rPh>
    <rPh sb="25" eb="26">
      <t>ナニ</t>
    </rPh>
    <phoneticPr fontId="2"/>
  </si>
  <si>
    <t>6V</t>
  </si>
  <si>
    <t>20Ωの抵抗に6Vの電圧を加えたとき、流れる電流の強さは何Aか？</t>
    <rPh sb="4" eb="6">
      <t>テイコウ</t>
    </rPh>
    <rPh sb="10" eb="12">
      <t>デンアツ</t>
    </rPh>
    <rPh sb="13" eb="14">
      <t>クワ</t>
    </rPh>
    <rPh sb="19" eb="20">
      <t>ナガ</t>
    </rPh>
    <rPh sb="22" eb="24">
      <t>デンリュウ</t>
    </rPh>
    <rPh sb="25" eb="26">
      <t>ツヨ</t>
    </rPh>
    <rPh sb="28" eb="29">
      <t>ナニ</t>
    </rPh>
    <phoneticPr fontId="2"/>
  </si>
  <si>
    <t>ヘクトパスカル（hPa）</t>
    <phoneticPr fontId="2"/>
  </si>
  <si>
    <t>N極からS極に向かう</t>
    <rPh sb="1" eb="2">
      <t>キョク</t>
    </rPh>
    <rPh sb="5" eb="6">
      <t>キョク</t>
    </rPh>
    <rPh sb="7" eb="8">
      <t>ム</t>
    </rPh>
    <phoneticPr fontId="2"/>
  </si>
  <si>
    <t>V＝RI</t>
    <phoneticPr fontId="2"/>
  </si>
  <si>
    <t>1J（ジュール）</t>
    <phoneticPr fontId="2"/>
  </si>
  <si>
    <t>Fe・Cu・Na・Mg・Ag</t>
    <phoneticPr fontId="2"/>
  </si>
  <si>
    <t>H、O、C、N、Cl、S</t>
    <phoneticPr fontId="2"/>
  </si>
  <si>
    <r>
      <t>銅　二酸化炭素　2CuO＋C→2Cu＋CO</t>
    </r>
    <r>
      <rPr>
        <vertAlign val="subscript"/>
        <sz val="12"/>
        <rFont val="ＭＳ ゴシック"/>
        <family val="3"/>
        <charset val="128"/>
      </rPr>
      <t>2</t>
    </r>
    <rPh sb="0" eb="1">
      <t>ドウ</t>
    </rPh>
    <rPh sb="2" eb="5">
      <t>ニサンカ</t>
    </rPh>
    <rPh sb="5" eb="7">
      <t>タンソ</t>
    </rPh>
    <phoneticPr fontId="2"/>
  </si>
  <si>
    <r>
      <t>2Ｈ</t>
    </r>
    <r>
      <rPr>
        <vertAlign val="subscript"/>
        <sz val="12"/>
        <rFont val="ＭＳ ゴシック"/>
        <family val="3"/>
        <charset val="128"/>
      </rPr>
      <t>2</t>
    </r>
    <r>
      <rPr>
        <sz val="12"/>
        <rFont val="ＭＳ ゴシック"/>
        <family val="3"/>
        <charset val="128"/>
      </rPr>
      <t>Ｏ→2Ｈ</t>
    </r>
    <r>
      <rPr>
        <vertAlign val="subscript"/>
        <sz val="12"/>
        <rFont val="ＭＳ ゴシック"/>
        <family val="3"/>
        <charset val="128"/>
      </rPr>
      <t>2</t>
    </r>
    <r>
      <rPr>
        <sz val="12"/>
        <rFont val="ＭＳ ゴシック"/>
        <family val="3"/>
        <charset val="128"/>
      </rPr>
      <t>＋Ｏ</t>
    </r>
    <r>
      <rPr>
        <vertAlign val="subscript"/>
        <sz val="12"/>
        <rFont val="ＭＳ ゴシック"/>
        <family val="3"/>
        <charset val="128"/>
      </rPr>
      <t>2</t>
    </r>
    <phoneticPr fontId="2"/>
  </si>
  <si>
    <r>
      <t>2Cu＋O</t>
    </r>
    <r>
      <rPr>
        <vertAlign val="subscript"/>
        <sz val="12"/>
        <rFont val="ＭＳ ゴシック"/>
        <family val="3"/>
        <charset val="128"/>
      </rPr>
      <t>2</t>
    </r>
    <r>
      <rPr>
        <sz val="12"/>
        <rFont val="ＭＳ ゴシック"/>
        <family val="3"/>
        <charset val="128"/>
      </rPr>
      <t>→2CuO</t>
    </r>
    <phoneticPr fontId="2"/>
  </si>
  <si>
    <r>
      <t>水　2Ｈ</t>
    </r>
    <r>
      <rPr>
        <vertAlign val="subscript"/>
        <sz val="12"/>
        <rFont val="ＭＳ ゴシック"/>
        <family val="3"/>
        <charset val="128"/>
      </rPr>
      <t>2</t>
    </r>
    <r>
      <rPr>
        <sz val="12"/>
        <rFont val="ＭＳ ゴシック"/>
        <family val="3"/>
        <charset val="128"/>
      </rPr>
      <t>＋Ｏ</t>
    </r>
    <r>
      <rPr>
        <vertAlign val="subscript"/>
        <sz val="12"/>
        <rFont val="ＭＳ ゴシック"/>
        <family val="3"/>
        <charset val="128"/>
      </rPr>
      <t>2</t>
    </r>
    <r>
      <rPr>
        <sz val="12"/>
        <rFont val="ＭＳ ゴシック"/>
        <family val="3"/>
        <charset val="128"/>
      </rPr>
      <t>→2Ｈ</t>
    </r>
    <r>
      <rPr>
        <vertAlign val="subscript"/>
        <sz val="12"/>
        <rFont val="ＭＳ ゴシック"/>
        <family val="3"/>
        <charset val="128"/>
      </rPr>
      <t>2</t>
    </r>
    <r>
      <rPr>
        <sz val="12"/>
        <rFont val="ＭＳ ゴシック"/>
        <family val="3"/>
        <charset val="128"/>
      </rPr>
      <t>Ｏ</t>
    </r>
    <rPh sb="0" eb="1">
      <t>ミズ</t>
    </rPh>
    <phoneticPr fontId="2"/>
  </si>
  <si>
    <t>酸化銀を加熱したときに発生する気体と残った物資は何か？</t>
    <rPh sb="0" eb="3">
      <t>サンカギン</t>
    </rPh>
    <rPh sb="4" eb="6">
      <t>カネツ</t>
    </rPh>
    <rPh sb="11" eb="13">
      <t>ハッセイ</t>
    </rPh>
    <rPh sb="15" eb="17">
      <t>キタイ</t>
    </rPh>
    <rPh sb="18" eb="19">
      <t>ノコ</t>
    </rPh>
    <rPh sb="21" eb="23">
      <t>ブッシ</t>
    </rPh>
    <phoneticPr fontId="2"/>
  </si>
  <si>
    <t>「化学変化の前後で物質全体の質量が変わらない」という法則は？</t>
    <rPh sb="1" eb="3">
      <t>カガク</t>
    </rPh>
    <rPh sb="3" eb="5">
      <t>ヘンカ</t>
    </rPh>
    <rPh sb="6" eb="8">
      <t>ゼンゴ</t>
    </rPh>
    <rPh sb="9" eb="11">
      <t>ブッシツ</t>
    </rPh>
    <rPh sb="11" eb="13">
      <t>ゼンタイ</t>
    </rPh>
    <rPh sb="14" eb="16">
      <t>シツリョウ</t>
    </rPh>
    <rPh sb="17" eb="18">
      <t>カ</t>
    </rPh>
    <rPh sb="26" eb="28">
      <t>ホウソク</t>
    </rPh>
    <phoneticPr fontId="2"/>
  </si>
  <si>
    <t>消化のはたらきはほとんどなく、おもに水分を吸収するはたらきをもつ消化器官は？</t>
    <rPh sb="32" eb="34">
      <t>ショウカ</t>
    </rPh>
    <phoneticPr fontId="2"/>
  </si>
  <si>
    <t>デンプン、タンパク質、脂肪の消化を助ける酵素のすい液をつくる消化器官は？</t>
    <rPh sb="9" eb="10">
      <t>シツ</t>
    </rPh>
    <rPh sb="11" eb="13">
      <t>シボウ</t>
    </rPh>
    <rPh sb="14" eb="16">
      <t>ショウカ</t>
    </rPh>
    <rPh sb="17" eb="18">
      <t>タス</t>
    </rPh>
    <rPh sb="20" eb="22">
      <t>コウソ</t>
    </rPh>
    <rPh sb="25" eb="26">
      <t>エキ</t>
    </rPh>
    <rPh sb="30" eb="32">
      <t>ショウカ</t>
    </rPh>
    <rPh sb="32" eb="34">
      <t>キカン</t>
    </rPh>
    <phoneticPr fontId="2"/>
  </si>
  <si>
    <t>尿素などの不要物を血液中からこしとるはたらきをもつ、ソラマメのような形をした器官は？</t>
    <rPh sb="0" eb="2">
      <t>ニョウソ</t>
    </rPh>
    <rPh sb="5" eb="8">
      <t>フヨウブツ</t>
    </rPh>
    <rPh sb="9" eb="12">
      <t>ケツエキチュウ</t>
    </rPh>
    <rPh sb="34" eb="35">
      <t>カタチ</t>
    </rPh>
    <rPh sb="38" eb="40">
      <t>キカン</t>
    </rPh>
    <phoneticPr fontId="2"/>
  </si>
  <si>
    <t>直列回路</t>
    <rPh sb="0" eb="2">
      <t>チョクレツ</t>
    </rPh>
    <rPh sb="2" eb="4">
      <t>カイロ</t>
    </rPh>
    <phoneticPr fontId="2"/>
  </si>
  <si>
    <t>並列回路</t>
    <rPh sb="0" eb="2">
      <t>ヘイレツ</t>
    </rPh>
    <rPh sb="2" eb="4">
      <t>カイロ</t>
    </rPh>
    <phoneticPr fontId="2"/>
  </si>
  <si>
    <t>磁石のつくる磁界の向きは、N極、S極のどちらから出て、どちらに向かうか？</t>
    <rPh sb="0" eb="2">
      <t>ジシャク</t>
    </rPh>
    <rPh sb="6" eb="8">
      <t>ジカイ</t>
    </rPh>
    <rPh sb="9" eb="10">
      <t>ム</t>
    </rPh>
    <rPh sb="14" eb="15">
      <t>キョク</t>
    </rPh>
    <rPh sb="17" eb="18">
      <t>キョク</t>
    </rPh>
    <rPh sb="24" eb="25">
      <t>デ</t>
    </rPh>
    <rPh sb="31" eb="32">
      <t>ム</t>
    </rPh>
    <phoneticPr fontId="2"/>
  </si>
  <si>
    <t>電気抵抗をR、電圧をV、電流をIで表すときオームの法則は？</t>
    <rPh sb="0" eb="2">
      <t>デンキ</t>
    </rPh>
    <rPh sb="2" eb="4">
      <t>テイコウ</t>
    </rPh>
    <rPh sb="7" eb="9">
      <t>デンアツ</t>
    </rPh>
    <rPh sb="12" eb="14">
      <t>デンリュウ</t>
    </rPh>
    <rPh sb="17" eb="18">
      <t>アラワ</t>
    </rPh>
    <rPh sb="25" eb="27">
      <t>ホウソク</t>
    </rPh>
    <phoneticPr fontId="2"/>
  </si>
  <si>
    <t>2年</t>
    <rPh sb="1" eb="2">
      <t>ネン</t>
    </rPh>
    <phoneticPr fontId="2"/>
  </si>
  <si>
    <t>細胞壁　葉緑体　液胞</t>
    <rPh sb="0" eb="3">
      <t>サイボウヘキ</t>
    </rPh>
    <rPh sb="4" eb="7">
      <t>ヨウリョクタイ</t>
    </rPh>
    <rPh sb="8" eb="10">
      <t>エキホウ</t>
    </rPh>
    <phoneticPr fontId="3"/>
  </si>
  <si>
    <t>植物細胞にあって動物細胞にないつくりを3つあげよ。</t>
    <rPh sb="0" eb="2">
      <t>ショクブツ</t>
    </rPh>
    <rPh sb="2" eb="4">
      <t>サイボウ</t>
    </rPh>
    <rPh sb="8" eb="10">
      <t>ドウブツ</t>
    </rPh>
    <rPh sb="10" eb="12">
      <t>サイボウ</t>
    </rPh>
    <phoneticPr fontId="3"/>
  </si>
  <si>
    <t>生命の連続</t>
  </si>
  <si>
    <t>酢酸カーミン・酢酸オルセイン</t>
    <rPh sb="0" eb="2">
      <t>サクサン</t>
    </rPh>
    <rPh sb="7" eb="9">
      <t>サクサン</t>
    </rPh>
    <phoneticPr fontId="3"/>
  </si>
  <si>
    <t>細胞分裂を観察するとき、核を染めるのに用いられる染色液を何というか？</t>
    <rPh sb="0" eb="2">
      <t>サイボウ</t>
    </rPh>
    <rPh sb="2" eb="4">
      <t>ブンレツ</t>
    </rPh>
    <rPh sb="5" eb="7">
      <t>カンサツ</t>
    </rPh>
    <rPh sb="12" eb="13">
      <t>カク</t>
    </rPh>
    <rPh sb="14" eb="15">
      <t>ソ</t>
    </rPh>
    <rPh sb="19" eb="20">
      <t>モチ</t>
    </rPh>
    <rPh sb="24" eb="27">
      <t>センショクエキ</t>
    </rPh>
    <rPh sb="28" eb="29">
      <t>ナン</t>
    </rPh>
    <phoneticPr fontId="3"/>
  </si>
  <si>
    <t>細胞壁</t>
    <rPh sb="0" eb="3">
      <t>サイボウヘキ</t>
    </rPh>
    <phoneticPr fontId="3"/>
  </si>
  <si>
    <t>植物細胞にしかなく、植物のからだを支えるのに大切な役割をしている細胞にあるじょうぶなしきりを何というか？</t>
    <rPh sb="0" eb="2">
      <t>ショクブツ</t>
    </rPh>
    <rPh sb="2" eb="4">
      <t>サイボウ</t>
    </rPh>
    <rPh sb="10" eb="12">
      <t>ショクブツ</t>
    </rPh>
    <rPh sb="17" eb="18">
      <t>ササ</t>
    </rPh>
    <rPh sb="22" eb="24">
      <t>タイセツ</t>
    </rPh>
    <rPh sb="25" eb="27">
      <t>ヤクワリ</t>
    </rPh>
    <rPh sb="32" eb="34">
      <t>サイボウ</t>
    </rPh>
    <rPh sb="46" eb="47">
      <t>ナン</t>
    </rPh>
    <phoneticPr fontId="3"/>
  </si>
  <si>
    <t>細胞膜</t>
    <rPh sb="0" eb="3">
      <t>サイボウマク</t>
    </rPh>
    <phoneticPr fontId="3"/>
  </si>
  <si>
    <t>細胞のつくりで、核のまわりをとりまいているのは細胞質、細胞をとりまくうすい膜を何というか？</t>
    <rPh sb="0" eb="2">
      <t>サイボウ</t>
    </rPh>
    <rPh sb="8" eb="9">
      <t>カク</t>
    </rPh>
    <rPh sb="23" eb="26">
      <t>サイボウシツ</t>
    </rPh>
    <rPh sb="27" eb="29">
      <t>サイボウ</t>
    </rPh>
    <rPh sb="37" eb="38">
      <t>マク</t>
    </rPh>
    <rPh sb="39" eb="40">
      <t>ナン</t>
    </rPh>
    <phoneticPr fontId="3"/>
  </si>
  <si>
    <t>核</t>
    <rPh sb="0" eb="1">
      <t>カク</t>
    </rPh>
    <phoneticPr fontId="3"/>
  </si>
  <si>
    <t>細胞のつくりで、ふつう1つの細胞に1個あり、染色液などで赤く染まる部分を何というか？</t>
    <rPh sb="0" eb="2">
      <t>サイボウ</t>
    </rPh>
    <rPh sb="14" eb="16">
      <t>サイボウ</t>
    </rPh>
    <rPh sb="18" eb="19">
      <t>コ</t>
    </rPh>
    <rPh sb="22" eb="25">
      <t>センショクエキ</t>
    </rPh>
    <rPh sb="28" eb="29">
      <t>アカ</t>
    </rPh>
    <rPh sb="30" eb="31">
      <t>ソ</t>
    </rPh>
    <rPh sb="33" eb="35">
      <t>ブブン</t>
    </rPh>
    <rPh sb="36" eb="37">
      <t>ナニ</t>
    </rPh>
    <phoneticPr fontId="3"/>
  </si>
  <si>
    <t>2年</t>
    <rPh sb="1" eb="2">
      <t>ネン</t>
    </rPh>
    <phoneticPr fontId="2"/>
  </si>
  <si>
    <t>液胞</t>
    <rPh sb="0" eb="2">
      <t>エキホウ</t>
    </rPh>
    <phoneticPr fontId="3"/>
  </si>
  <si>
    <t>植物細胞の中で光合成を行う小さな粒を葉緑体というが、細胞質の一部で液で満たされた袋は？</t>
    <rPh sb="0" eb="2">
      <t>ショクブツ</t>
    </rPh>
    <rPh sb="2" eb="4">
      <t>サイボウ</t>
    </rPh>
    <rPh sb="5" eb="6">
      <t>ナカ</t>
    </rPh>
    <rPh sb="7" eb="10">
      <t>コウゴウセイ</t>
    </rPh>
    <rPh sb="11" eb="12">
      <t>オコナ</t>
    </rPh>
    <rPh sb="13" eb="14">
      <t>チイ</t>
    </rPh>
    <rPh sb="16" eb="17">
      <t>ツブ</t>
    </rPh>
    <rPh sb="18" eb="21">
      <t>ヨウリョクタイ</t>
    </rPh>
    <rPh sb="26" eb="29">
      <t>サイボウシツ</t>
    </rPh>
    <rPh sb="30" eb="32">
      <t>イチブ</t>
    </rPh>
    <rPh sb="33" eb="34">
      <t>エキ</t>
    </rPh>
    <rPh sb="35" eb="36">
      <t>ミ</t>
    </rPh>
    <rPh sb="40" eb="41">
      <t>フクロ</t>
    </rPh>
    <phoneticPr fontId="3"/>
  </si>
  <si>
    <t>理科小テスト(２年生編①;化学変化と原子・分子）</t>
    <rPh sb="0" eb="2">
      <t>リカ</t>
    </rPh>
    <rPh sb="2" eb="3">
      <t>ショウ</t>
    </rPh>
    <rPh sb="8" eb="10">
      <t>ネンセイ</t>
    </rPh>
    <rPh sb="10" eb="11">
      <t>ヘン</t>
    </rPh>
    <rPh sb="13" eb="15">
      <t>カガク</t>
    </rPh>
    <rPh sb="15" eb="17">
      <t>ヘンカ</t>
    </rPh>
    <rPh sb="18" eb="20">
      <t>ゲンシ</t>
    </rPh>
    <rPh sb="21" eb="23">
      <t>ブンシ</t>
    </rPh>
    <phoneticPr fontId="2"/>
  </si>
  <si>
    <t>H、O、C、N、Cl、S</t>
  </si>
  <si>
    <t>硫化鉄</t>
  </si>
  <si>
    <t>酸素・銀</t>
  </si>
  <si>
    <t>桃色</t>
  </si>
  <si>
    <t>酸素・酸化銅</t>
  </si>
  <si>
    <t>質量保存の法則</t>
  </si>
  <si>
    <t>水素</t>
  </si>
  <si>
    <t>化合物</t>
  </si>
  <si>
    <t>二酸化炭素・水・炭酸ナトリウム</t>
  </si>
  <si>
    <t>化合</t>
  </si>
  <si>
    <t>Fe・Cu・Na・Mg・Ag</t>
  </si>
  <si>
    <t>分解</t>
  </si>
  <si>
    <t>鉄と硫黄の混合物</t>
  </si>
  <si>
    <t>原子</t>
  </si>
  <si>
    <t>理科小テスト(２年生編②;化学変化と原子・分子～動物の生活と生物の変遷）</t>
    <rPh sb="0" eb="2">
      <t>リカ</t>
    </rPh>
    <rPh sb="2" eb="3">
      <t>ショウ</t>
    </rPh>
    <rPh sb="8" eb="10">
      <t>ネンセイ</t>
    </rPh>
    <rPh sb="10" eb="11">
      <t>ヘン</t>
    </rPh>
    <rPh sb="13" eb="15">
      <t>カガク</t>
    </rPh>
    <rPh sb="15" eb="17">
      <t>ヘンカ</t>
    </rPh>
    <rPh sb="18" eb="20">
      <t>ゲンシ</t>
    </rPh>
    <rPh sb="21" eb="23">
      <t>ブンシ</t>
    </rPh>
    <rPh sb="24" eb="26">
      <t>ドウブツ</t>
    </rPh>
    <rPh sb="27" eb="29">
      <t>セイカツ</t>
    </rPh>
    <rPh sb="30" eb="32">
      <t>セイブツ</t>
    </rPh>
    <rPh sb="33" eb="35">
      <t>ヘンセン</t>
    </rPh>
    <phoneticPr fontId="2"/>
  </si>
  <si>
    <t>理科小テスト(２年生編③;動物の生活と生物の変遷）</t>
    <rPh sb="0" eb="2">
      <t>リカ</t>
    </rPh>
    <rPh sb="2" eb="3">
      <t>ショウ</t>
    </rPh>
    <rPh sb="8" eb="10">
      <t>ネンセイ</t>
    </rPh>
    <rPh sb="10" eb="11">
      <t>ヘン</t>
    </rPh>
    <rPh sb="13" eb="15">
      <t>ドウブツ</t>
    </rPh>
    <rPh sb="16" eb="18">
      <t>セイカツ</t>
    </rPh>
    <rPh sb="19" eb="21">
      <t>セイブツ</t>
    </rPh>
    <rPh sb="22" eb="24">
      <t>ヘンセン</t>
    </rPh>
    <phoneticPr fontId="2"/>
  </si>
  <si>
    <t>理科小テスト(２年生編④;動物の生活と生物の変遷～電気の世界）</t>
    <rPh sb="0" eb="2">
      <t>リカ</t>
    </rPh>
    <rPh sb="2" eb="3">
      <t>ショウ</t>
    </rPh>
    <rPh sb="8" eb="10">
      <t>ネンセイ</t>
    </rPh>
    <rPh sb="10" eb="11">
      <t>ヘン</t>
    </rPh>
    <rPh sb="13" eb="15">
      <t>ドウブツ</t>
    </rPh>
    <rPh sb="16" eb="18">
      <t>セイカツ</t>
    </rPh>
    <rPh sb="19" eb="21">
      <t>セイブツ</t>
    </rPh>
    <rPh sb="22" eb="24">
      <t>ヘンセン</t>
    </rPh>
    <rPh sb="25" eb="27">
      <t>デンキ</t>
    </rPh>
    <rPh sb="28" eb="30">
      <t>セカイ</t>
    </rPh>
    <phoneticPr fontId="2"/>
  </si>
  <si>
    <t>理科小テスト(２年生編⑤;電気の世界）</t>
    <rPh sb="0" eb="2">
      <t>リカ</t>
    </rPh>
    <rPh sb="2" eb="3">
      <t>ショウ</t>
    </rPh>
    <rPh sb="8" eb="10">
      <t>ネンセイ</t>
    </rPh>
    <rPh sb="10" eb="11">
      <t>ヘン</t>
    </rPh>
    <rPh sb="13" eb="15">
      <t>デンキ</t>
    </rPh>
    <rPh sb="16" eb="18">
      <t>セカイ</t>
    </rPh>
    <phoneticPr fontId="2"/>
  </si>
  <si>
    <t>理科小テスト(２年生編⑥;電気の世界～天気とその変化）</t>
    <rPh sb="0" eb="2">
      <t>リカ</t>
    </rPh>
    <rPh sb="2" eb="3">
      <t>ショウ</t>
    </rPh>
    <rPh sb="8" eb="10">
      <t>ネンセイ</t>
    </rPh>
    <rPh sb="10" eb="11">
      <t>ヘン</t>
    </rPh>
    <rPh sb="13" eb="15">
      <t>デンキ</t>
    </rPh>
    <rPh sb="16" eb="18">
      <t>セカイ</t>
    </rPh>
    <rPh sb="19" eb="21">
      <t>テンキ</t>
    </rPh>
    <rPh sb="24" eb="26">
      <t>ヘンカ</t>
    </rPh>
    <phoneticPr fontId="2"/>
  </si>
  <si>
    <t>理科小テスト(２年生編⑦;天気とその変化）</t>
    <rPh sb="0" eb="2">
      <t>リカ</t>
    </rPh>
    <rPh sb="2" eb="3">
      <t>ショウ</t>
    </rPh>
    <rPh sb="8" eb="10">
      <t>ネンセイ</t>
    </rPh>
    <rPh sb="10" eb="11">
      <t>ヘン</t>
    </rPh>
    <rPh sb="13" eb="15">
      <t>テンキ</t>
    </rPh>
    <rPh sb="18" eb="20">
      <t>ヘンカ</t>
    </rPh>
    <phoneticPr fontId="2"/>
  </si>
  <si>
    <t>酸素　酸化鉄</t>
  </si>
  <si>
    <t>水</t>
  </si>
  <si>
    <t>変わらない</t>
  </si>
  <si>
    <t>酸化</t>
  </si>
  <si>
    <t>還元</t>
  </si>
  <si>
    <t>発熱反応</t>
  </si>
  <si>
    <t>吸熱反応</t>
  </si>
  <si>
    <t>4対1</t>
  </si>
  <si>
    <t>細胞壁　葉緑体　液胞</t>
  </si>
  <si>
    <t>核</t>
  </si>
  <si>
    <t>細胞膜</t>
  </si>
  <si>
    <t>細胞壁</t>
  </si>
  <si>
    <t>酢酸カーミン・酢酸オルセイン</t>
  </si>
  <si>
    <t>液胞</t>
  </si>
  <si>
    <t>大腸</t>
  </si>
  <si>
    <t>動脈</t>
  </si>
  <si>
    <t>セキツイ動物</t>
  </si>
  <si>
    <t>すい臓</t>
  </si>
  <si>
    <t>毛細血管</t>
  </si>
  <si>
    <t>赤血球</t>
  </si>
  <si>
    <t>白血球</t>
  </si>
  <si>
    <t>肺胞</t>
  </si>
  <si>
    <t>恒温動物</t>
  </si>
  <si>
    <t>草食動物</t>
  </si>
  <si>
    <t>じん臓</t>
  </si>
  <si>
    <t>血しょう</t>
  </si>
  <si>
    <t>胃液</t>
  </si>
  <si>
    <t>変温動物</t>
  </si>
  <si>
    <t>運動神経</t>
  </si>
  <si>
    <t>尿素</t>
  </si>
  <si>
    <t>胎生</t>
  </si>
  <si>
    <t>柔毛</t>
  </si>
  <si>
    <t>消化酵素</t>
  </si>
  <si>
    <t>肝臓</t>
  </si>
  <si>
    <t>反射</t>
  </si>
  <si>
    <t>感覚神経</t>
  </si>
  <si>
    <t>小腸</t>
  </si>
  <si>
    <t>静脈</t>
  </si>
  <si>
    <t>弁</t>
  </si>
  <si>
    <t>動脈血　静脈血</t>
  </si>
  <si>
    <t>糖（ブドウ糖）</t>
  </si>
  <si>
    <t>糖　赤褐色</t>
  </si>
  <si>
    <t>感覚器官</t>
  </si>
  <si>
    <t>無セキツイ動物</t>
  </si>
  <si>
    <t>節足動物</t>
  </si>
  <si>
    <t>軟体動物</t>
  </si>
  <si>
    <t>相同器官</t>
  </si>
  <si>
    <t>ペプシン</t>
  </si>
  <si>
    <t>デンプン</t>
  </si>
  <si>
    <t>オームの法則</t>
  </si>
  <si>
    <t>電気抵抗（抵抗）</t>
  </si>
  <si>
    <t>左手</t>
  </si>
  <si>
    <t>磁界の向き</t>
  </si>
  <si>
    <t>直列回路</t>
  </si>
  <si>
    <t>並列回路</t>
  </si>
  <si>
    <t>1J（ジュール）</t>
  </si>
  <si>
    <t>電流</t>
  </si>
  <si>
    <t>V＝RI</t>
  </si>
  <si>
    <t>電圧</t>
  </si>
  <si>
    <t>誘導電流</t>
  </si>
  <si>
    <t>電磁誘導</t>
  </si>
  <si>
    <t>N極からS極に向かう</t>
  </si>
  <si>
    <t>狭くなる</t>
  </si>
  <si>
    <t>磁力線</t>
  </si>
  <si>
    <t>力を受ける</t>
  </si>
  <si>
    <t>電子</t>
  </si>
  <si>
    <t>陰極線</t>
  </si>
  <si>
    <t>反対になる</t>
  </si>
  <si>
    <t>モーター</t>
  </si>
  <si>
    <t>下降気流</t>
  </si>
  <si>
    <t>（大）気圧</t>
  </si>
  <si>
    <t>上昇気流</t>
  </si>
  <si>
    <t>狭いところ</t>
  </si>
  <si>
    <t>前線面</t>
  </si>
  <si>
    <t>寒冷前線</t>
  </si>
  <si>
    <t>西から東</t>
  </si>
  <si>
    <t>飽和水蒸気量</t>
  </si>
  <si>
    <t>低くなる</t>
  </si>
  <si>
    <t>閉そく前線</t>
  </si>
  <si>
    <t>小笠原気団</t>
  </si>
  <si>
    <t>温暖前線</t>
  </si>
  <si>
    <t>停滞前線</t>
  </si>
  <si>
    <t>露点</t>
  </si>
  <si>
    <t>風力</t>
  </si>
  <si>
    <t>雲</t>
  </si>
  <si>
    <t>高気圧</t>
  </si>
  <si>
    <t>シベリア気団</t>
  </si>
  <si>
    <t>海陸風</t>
  </si>
  <si>
    <t>熱帯低気圧</t>
  </si>
  <si>
    <t>温帯低気圧</t>
  </si>
  <si>
    <t>ヘクトパスカル（hPa）</t>
  </si>
  <si>
    <t>高気圧から低気圧</t>
  </si>
  <si>
    <t>右回りに吹き出る</t>
  </si>
  <si>
    <t>左回りに吹き込む</t>
  </si>
  <si>
    <t>真空放電</t>
  </si>
  <si>
    <t>偏西風</t>
  </si>
  <si>
    <t>季節風</t>
  </si>
  <si>
    <t>太平洋高気圧</t>
  </si>
  <si>
    <t>４０％</t>
    <phoneticPr fontId="2"/>
  </si>
  <si>
    <t>問題</t>
    <rPh sb="0" eb="2">
      <t>モンダイ</t>
    </rPh>
    <phoneticPr fontId="2"/>
  </si>
  <si>
    <t>青色の塩化コバルト紙に水をつけると何色になるか？</t>
    <rPh sb="0" eb="1">
      <t>アオ</t>
    </rPh>
    <rPh sb="1" eb="2">
      <t>イロ</t>
    </rPh>
    <rPh sb="3" eb="5">
      <t>エンカ</t>
    </rPh>
    <rPh sb="9" eb="10">
      <t>カミ</t>
    </rPh>
    <rPh sb="11" eb="12">
      <t>ミズ</t>
    </rPh>
    <rPh sb="17" eb="19">
      <t>ナニイロ</t>
    </rPh>
    <phoneticPr fontId="2"/>
  </si>
  <si>
    <t>化合によってできた物質を何というか？</t>
    <rPh sb="0" eb="2">
      <t>カゴウ</t>
    </rPh>
    <rPh sb="9" eb="11">
      <t>ブッシツ</t>
    </rPh>
    <rPh sb="12" eb="13">
      <t>ナニ</t>
    </rPh>
    <phoneticPr fontId="2"/>
  </si>
  <si>
    <t>鉄と硫黄の混合物と、硫化鉄で、塩酸を入れるとにおいのある気体を発生するのはどちらか？</t>
    <rPh sb="0" eb="1">
      <t>テツ</t>
    </rPh>
    <rPh sb="2" eb="4">
      <t>イオウ</t>
    </rPh>
    <rPh sb="5" eb="8">
      <t>コンゴウブツ</t>
    </rPh>
    <rPh sb="10" eb="13">
      <t>リュウカテツ</t>
    </rPh>
    <rPh sb="15" eb="17">
      <t>エンサン</t>
    </rPh>
    <rPh sb="18" eb="19">
      <t>イ</t>
    </rPh>
    <rPh sb="28" eb="30">
      <t>キタイ</t>
    </rPh>
    <rPh sb="31" eb="33">
      <t>ハッセイ</t>
    </rPh>
    <phoneticPr fontId="2"/>
  </si>
  <si>
    <t>化学カイロは何反応を利用したものか？</t>
    <rPh sb="0" eb="2">
      <t>カガク</t>
    </rPh>
    <rPh sb="6" eb="7">
      <t>ナニ</t>
    </rPh>
    <rPh sb="7" eb="9">
      <t>ハンノウ</t>
    </rPh>
    <rPh sb="10" eb="12">
      <t>リヨウ</t>
    </rPh>
    <phoneticPr fontId="2"/>
  </si>
  <si>
    <t>酸化銅は銅と酸素が質量比で何：何で結びついたものか？</t>
    <rPh sb="0" eb="3">
      <t>サンカドウ</t>
    </rPh>
    <rPh sb="4" eb="5">
      <t>ドウ</t>
    </rPh>
    <rPh sb="6" eb="8">
      <t>サンソ</t>
    </rPh>
    <rPh sb="9" eb="12">
      <t>シツリョウヒ</t>
    </rPh>
    <rPh sb="13" eb="14">
      <t>ナニ</t>
    </rPh>
    <rPh sb="15" eb="16">
      <t>ナン</t>
    </rPh>
    <rPh sb="17" eb="18">
      <t>ムス</t>
    </rPh>
    <phoneticPr fontId="2"/>
  </si>
  <si>
    <t>心臓から流れ出る血液が流れている血管を何というか？</t>
    <phoneticPr fontId="2"/>
  </si>
  <si>
    <t>ホニュウ類、鳥類、ハチュウ類、両生類、魚類のように背骨のある動物を何というか？</t>
    <rPh sb="4" eb="5">
      <t>ルイ</t>
    </rPh>
    <rPh sb="6" eb="8">
      <t>チョウルイ</t>
    </rPh>
    <rPh sb="13" eb="14">
      <t>ルイ</t>
    </rPh>
    <rPh sb="15" eb="18">
      <t>リョウセイルイ</t>
    </rPh>
    <rPh sb="19" eb="21">
      <t>ギョルイ</t>
    </rPh>
    <rPh sb="25" eb="27">
      <t>セボネ</t>
    </rPh>
    <rPh sb="30" eb="32">
      <t>ドウブツ</t>
    </rPh>
    <rPh sb="33" eb="34">
      <t>ナニ</t>
    </rPh>
    <phoneticPr fontId="2"/>
  </si>
  <si>
    <t>ブドウ糖とアミノ酸は小腸から吸収され、柔毛の中の毛細血管とリンパ管のどちらに入るか？</t>
    <rPh sb="3" eb="4">
      <t>トウ</t>
    </rPh>
    <rPh sb="8" eb="9">
      <t>サン</t>
    </rPh>
    <rPh sb="10" eb="12">
      <t>ショウチョウ</t>
    </rPh>
    <rPh sb="14" eb="16">
      <t>キュウシュウ</t>
    </rPh>
    <rPh sb="19" eb="21">
      <t>ジュウモウ</t>
    </rPh>
    <rPh sb="22" eb="23">
      <t>ナカ</t>
    </rPh>
    <rPh sb="24" eb="28">
      <t>モウサイケッカン</t>
    </rPh>
    <rPh sb="32" eb="33">
      <t>カン</t>
    </rPh>
    <rPh sb="38" eb="39">
      <t>ハイ</t>
    </rPh>
    <phoneticPr fontId="2"/>
  </si>
  <si>
    <t>血液の成分で、酸素をからだの各部分に運ぶはたらきをするものは？</t>
    <rPh sb="0" eb="2">
      <t>ケツエキ</t>
    </rPh>
    <rPh sb="3" eb="5">
      <t>セイブン</t>
    </rPh>
    <rPh sb="7" eb="9">
      <t>サンソ</t>
    </rPh>
    <rPh sb="14" eb="17">
      <t>カクブブン</t>
    </rPh>
    <rPh sb="18" eb="19">
      <t>ハコ</t>
    </rPh>
    <phoneticPr fontId="2"/>
  </si>
  <si>
    <t>肺にある多数の小さな袋は？（肺の表面積が大きくなり、酸素、二酸化炭素の交換が効率よい）</t>
    <rPh sb="0" eb="1">
      <t>ハイ</t>
    </rPh>
    <rPh sb="4" eb="6">
      <t>タスウ</t>
    </rPh>
    <rPh sb="7" eb="8">
      <t>チイ</t>
    </rPh>
    <rPh sb="10" eb="11">
      <t>フクロ</t>
    </rPh>
    <rPh sb="14" eb="15">
      <t>ハイ</t>
    </rPh>
    <rPh sb="16" eb="19">
      <t>ヒョウメンセキ</t>
    </rPh>
    <rPh sb="20" eb="21">
      <t>オオ</t>
    </rPh>
    <rPh sb="26" eb="28">
      <t>サンソ</t>
    </rPh>
    <rPh sb="29" eb="32">
      <t>ニサンカ</t>
    </rPh>
    <rPh sb="32" eb="34">
      <t>タンソ</t>
    </rPh>
    <rPh sb="35" eb="37">
      <t>コウカン</t>
    </rPh>
    <rPh sb="38" eb="40">
      <t>コウリツ</t>
    </rPh>
    <phoneticPr fontId="2"/>
  </si>
  <si>
    <t>広い範囲が見渡せるように、目が横向きについているのは草食動物、肉食動物のどちらか？</t>
    <rPh sb="0" eb="1">
      <t>ヒロ</t>
    </rPh>
    <rPh sb="2" eb="4">
      <t>ハンイ</t>
    </rPh>
    <rPh sb="5" eb="7">
      <t>ミワタ</t>
    </rPh>
    <rPh sb="13" eb="14">
      <t>メ</t>
    </rPh>
    <rPh sb="15" eb="17">
      <t>ヨコム</t>
    </rPh>
    <rPh sb="26" eb="28">
      <t>ソウショク</t>
    </rPh>
    <rPh sb="28" eb="30">
      <t>ドウブツ</t>
    </rPh>
    <rPh sb="31" eb="33">
      <t>ニクショク</t>
    </rPh>
    <rPh sb="33" eb="35">
      <t>ドウブツ</t>
    </rPh>
    <phoneticPr fontId="2"/>
  </si>
  <si>
    <t>タンパク質を一番はじめに消化する消化液で、ペプシンという消化酵素を含むものは？</t>
    <rPh sb="4" eb="5">
      <t>シツ</t>
    </rPh>
    <rPh sb="6" eb="8">
      <t>イチバン</t>
    </rPh>
    <rPh sb="12" eb="14">
      <t>ショウカ</t>
    </rPh>
    <rPh sb="16" eb="19">
      <t>ショウカエキ</t>
    </rPh>
    <rPh sb="28" eb="30">
      <t>ショウカ</t>
    </rPh>
    <rPh sb="30" eb="32">
      <t>コウソ</t>
    </rPh>
    <rPh sb="33" eb="34">
      <t>フク</t>
    </rPh>
    <phoneticPr fontId="2"/>
  </si>
  <si>
    <t>脂肪は消化され、2種類の物質になるが、それらの名称は？</t>
    <rPh sb="0" eb="2">
      <t>シボウ</t>
    </rPh>
    <rPh sb="3" eb="5">
      <t>ショウカ</t>
    </rPh>
    <rPh sb="9" eb="11">
      <t>シュルイ</t>
    </rPh>
    <rPh sb="12" eb="14">
      <t>ブッシツ</t>
    </rPh>
    <rPh sb="23" eb="25">
      <t>メイショウ</t>
    </rPh>
    <phoneticPr fontId="2"/>
  </si>
  <si>
    <t>脂肪酸・モノグリセりド</t>
  </si>
  <si>
    <t>脂肪酸・モノグリセりド</t>
    <rPh sb="0" eb="3">
      <t>シボウサン</t>
    </rPh>
    <phoneticPr fontId="2"/>
  </si>
  <si>
    <t>小腸で吸収された栄養分は血管で運ばれ一時どこに蓄えられるか？</t>
    <rPh sb="0" eb="2">
      <t>ショウチョウ</t>
    </rPh>
    <rPh sb="3" eb="5">
      <t>キュウシュウ</t>
    </rPh>
    <rPh sb="8" eb="11">
      <t>エイヨウブン</t>
    </rPh>
    <rPh sb="12" eb="14">
      <t>ケッカン</t>
    </rPh>
    <rPh sb="15" eb="16">
      <t>ハコ</t>
    </rPh>
    <rPh sb="18" eb="20">
      <t>イチジ</t>
    </rPh>
    <rPh sb="23" eb="24">
      <t>タクワ</t>
    </rPh>
    <phoneticPr fontId="2"/>
  </si>
  <si>
    <t>感覚器官からの信号を脳やせきずいに伝える神経を何というか？</t>
    <rPh sb="0" eb="2">
      <t>カンカク</t>
    </rPh>
    <rPh sb="2" eb="4">
      <t>キカン</t>
    </rPh>
    <rPh sb="7" eb="9">
      <t>シンゴウ</t>
    </rPh>
    <rPh sb="10" eb="11">
      <t>ノウ</t>
    </rPh>
    <rPh sb="17" eb="18">
      <t>ツタ</t>
    </rPh>
    <rPh sb="20" eb="22">
      <t>シンケイ</t>
    </rPh>
    <rPh sb="23" eb="24">
      <t>ナニ</t>
    </rPh>
    <phoneticPr fontId="2"/>
  </si>
  <si>
    <t>目、耳、鼻、舌、皮膚のように、まわりのようすを刺激として受け取る器官を何というか？</t>
    <rPh sb="0" eb="1">
      <t>メ</t>
    </rPh>
    <rPh sb="2" eb="3">
      <t>ミミ</t>
    </rPh>
    <rPh sb="4" eb="5">
      <t>ハナ</t>
    </rPh>
    <rPh sb="6" eb="7">
      <t>シタ</t>
    </rPh>
    <rPh sb="8" eb="10">
      <t>ヒフ</t>
    </rPh>
    <rPh sb="23" eb="25">
      <t>シゲキ</t>
    </rPh>
    <rPh sb="28" eb="29">
      <t>ウ</t>
    </rPh>
    <rPh sb="30" eb="31">
      <t>ト</t>
    </rPh>
    <rPh sb="32" eb="34">
      <t>キカン</t>
    </rPh>
    <rPh sb="35" eb="36">
      <t>ナニ</t>
    </rPh>
    <phoneticPr fontId="2"/>
  </si>
  <si>
    <t>赤血球の中に含まれていて、酸素と結びついたり離れたりして酸素の受け渡しをする物質は？</t>
    <rPh sb="0" eb="3">
      <t>セッケッキュウ</t>
    </rPh>
    <rPh sb="4" eb="5">
      <t>ナカ</t>
    </rPh>
    <rPh sb="6" eb="7">
      <t>フク</t>
    </rPh>
    <rPh sb="13" eb="15">
      <t>サンソ</t>
    </rPh>
    <rPh sb="16" eb="17">
      <t>ムス</t>
    </rPh>
    <rPh sb="22" eb="23">
      <t>ハナ</t>
    </rPh>
    <rPh sb="28" eb="30">
      <t>サンソ</t>
    </rPh>
    <rPh sb="31" eb="32">
      <t>ウ</t>
    </rPh>
    <rPh sb="33" eb="34">
      <t>ワタ</t>
    </rPh>
    <rPh sb="38" eb="40">
      <t>ブッシツ</t>
    </rPh>
    <phoneticPr fontId="2"/>
  </si>
  <si>
    <t>中枢神経</t>
  </si>
  <si>
    <t>中枢神経</t>
    <rPh sb="0" eb="2">
      <t>チュウスウ</t>
    </rPh>
    <rPh sb="2" eb="4">
      <t>シンケイ</t>
    </rPh>
    <phoneticPr fontId="2"/>
  </si>
  <si>
    <t>電熱線に流れる電流は、電熱線に加わる電圧に比例するという関係を何の法則というか？</t>
    <rPh sb="0" eb="3">
      <t>デンネツセン</t>
    </rPh>
    <rPh sb="4" eb="5">
      <t>ナガ</t>
    </rPh>
    <rPh sb="7" eb="9">
      <t>デンリュウ</t>
    </rPh>
    <rPh sb="11" eb="14">
      <t>デンネツセン</t>
    </rPh>
    <rPh sb="15" eb="16">
      <t>クワ</t>
    </rPh>
    <rPh sb="18" eb="20">
      <t>デンアツ</t>
    </rPh>
    <rPh sb="21" eb="23">
      <t>ヒレイ</t>
    </rPh>
    <rPh sb="28" eb="30">
      <t>カンケイ</t>
    </rPh>
    <rPh sb="31" eb="32">
      <t>ナニ</t>
    </rPh>
    <rPh sb="33" eb="35">
      <t>ホウソク</t>
    </rPh>
    <phoneticPr fontId="2"/>
  </si>
  <si>
    <t>磁界の中で電流を流したとき、力をうける。その関係を表すのに左右どちらの手を使う？</t>
    <rPh sb="0" eb="2">
      <t>ジカイ</t>
    </rPh>
    <rPh sb="3" eb="4">
      <t>ナカ</t>
    </rPh>
    <rPh sb="5" eb="7">
      <t>デンリュウ</t>
    </rPh>
    <rPh sb="8" eb="9">
      <t>ナガ</t>
    </rPh>
    <rPh sb="14" eb="15">
      <t>チカラ</t>
    </rPh>
    <rPh sb="22" eb="24">
      <t>カンケイ</t>
    </rPh>
    <rPh sb="25" eb="26">
      <t>アラワ</t>
    </rPh>
    <rPh sb="29" eb="31">
      <t>サユウ</t>
    </rPh>
    <rPh sb="35" eb="36">
      <t>テ</t>
    </rPh>
    <rPh sb="37" eb="38">
      <t>ツカ</t>
    </rPh>
    <phoneticPr fontId="2"/>
  </si>
  <si>
    <t>磁界の中に磁針を置いたとき、磁針のＮ極が指す向きを何というか？</t>
    <rPh sb="0" eb="2">
      <t>ジカイ</t>
    </rPh>
    <rPh sb="3" eb="4">
      <t>ナカ</t>
    </rPh>
    <rPh sb="5" eb="7">
      <t>ジシン</t>
    </rPh>
    <rPh sb="8" eb="9">
      <t>オ</t>
    </rPh>
    <rPh sb="14" eb="16">
      <t>ジシン</t>
    </rPh>
    <rPh sb="18" eb="19">
      <t>キョク</t>
    </rPh>
    <rPh sb="20" eb="21">
      <t>サ</t>
    </rPh>
    <rPh sb="22" eb="23">
      <t>ム</t>
    </rPh>
    <rPh sb="25" eb="26">
      <t>ナニ</t>
    </rPh>
    <phoneticPr fontId="2"/>
  </si>
  <si>
    <t>並列回路の電圧はどこで計っても同じだが、計る場所によって違うのは何回路？</t>
    <rPh sb="0" eb="2">
      <t>ヘイレツ</t>
    </rPh>
    <rPh sb="2" eb="4">
      <t>カイロ</t>
    </rPh>
    <rPh sb="5" eb="7">
      <t>デンアツ</t>
    </rPh>
    <rPh sb="11" eb="12">
      <t>ハカ</t>
    </rPh>
    <rPh sb="15" eb="16">
      <t>オナ</t>
    </rPh>
    <rPh sb="20" eb="21">
      <t>ハカ</t>
    </rPh>
    <rPh sb="22" eb="24">
      <t>バショ</t>
    </rPh>
    <rPh sb="28" eb="29">
      <t>チガ</t>
    </rPh>
    <rPh sb="32" eb="33">
      <t>ナニ</t>
    </rPh>
    <rPh sb="33" eb="35">
      <t>カイロ</t>
    </rPh>
    <phoneticPr fontId="2"/>
  </si>
  <si>
    <t>直列回路の電流はどこで計っても同じだが、計る場所によって違うのは何回路？</t>
    <rPh sb="0" eb="2">
      <t>チョクレツ</t>
    </rPh>
    <rPh sb="2" eb="4">
      <t>カイロ</t>
    </rPh>
    <rPh sb="5" eb="7">
      <t>デンリュウ</t>
    </rPh>
    <rPh sb="11" eb="12">
      <t>ハカ</t>
    </rPh>
    <rPh sb="15" eb="16">
      <t>オナ</t>
    </rPh>
    <rPh sb="20" eb="21">
      <t>ハカ</t>
    </rPh>
    <rPh sb="22" eb="24">
      <t>バショ</t>
    </rPh>
    <rPh sb="28" eb="29">
      <t>チガ</t>
    </rPh>
    <rPh sb="32" eb="33">
      <t>ナニ</t>
    </rPh>
    <rPh sb="33" eb="35">
      <t>カイロ</t>
    </rPh>
    <phoneticPr fontId="2"/>
  </si>
  <si>
    <t>直列回路の2本の電熱線に電流を流したとき、2本の電熱線の大きさが等しいのは電流？電圧？</t>
    <rPh sb="0" eb="2">
      <t>チョクレツ</t>
    </rPh>
    <rPh sb="2" eb="4">
      <t>カイロ</t>
    </rPh>
    <rPh sb="6" eb="7">
      <t>ホン</t>
    </rPh>
    <rPh sb="8" eb="11">
      <t>デンネツセン</t>
    </rPh>
    <rPh sb="12" eb="14">
      <t>デンリュウ</t>
    </rPh>
    <rPh sb="15" eb="16">
      <t>ナガ</t>
    </rPh>
    <rPh sb="22" eb="23">
      <t>ホン</t>
    </rPh>
    <rPh sb="24" eb="27">
      <t>デンネツセン</t>
    </rPh>
    <rPh sb="28" eb="29">
      <t>オオ</t>
    </rPh>
    <rPh sb="32" eb="33">
      <t>ヒト</t>
    </rPh>
    <rPh sb="37" eb="39">
      <t>デンリュウ</t>
    </rPh>
    <rPh sb="40" eb="42">
      <t>デンアツ</t>
    </rPh>
    <phoneticPr fontId="2"/>
  </si>
  <si>
    <t>並列回路の2本の電熱線に電流を流したとき、2本の電熱線の大きさが等しいのは電流？電圧？</t>
    <rPh sb="0" eb="2">
      <t>ヘイレツ</t>
    </rPh>
    <rPh sb="2" eb="4">
      <t>カイロ</t>
    </rPh>
    <rPh sb="6" eb="7">
      <t>ホン</t>
    </rPh>
    <rPh sb="8" eb="11">
      <t>デンネツセン</t>
    </rPh>
    <rPh sb="12" eb="14">
      <t>デンリュウ</t>
    </rPh>
    <rPh sb="15" eb="16">
      <t>ナガ</t>
    </rPh>
    <rPh sb="22" eb="23">
      <t>ホン</t>
    </rPh>
    <rPh sb="24" eb="27">
      <t>デンネツセン</t>
    </rPh>
    <rPh sb="28" eb="29">
      <t>オオ</t>
    </rPh>
    <rPh sb="32" eb="33">
      <t>ヒト</t>
    </rPh>
    <rPh sb="37" eb="39">
      <t>デンリュウ</t>
    </rPh>
    <rPh sb="40" eb="42">
      <t>デンアツ</t>
    </rPh>
    <phoneticPr fontId="2"/>
  </si>
  <si>
    <t>電流の向きは変えず、磁界の向きを変えると受ける力の方向はどうなる？</t>
    <rPh sb="0" eb="2">
      <t>デンリュウ</t>
    </rPh>
    <rPh sb="3" eb="4">
      <t>ム</t>
    </rPh>
    <rPh sb="6" eb="7">
      <t>カ</t>
    </rPh>
    <rPh sb="10" eb="12">
      <t>ジカイ</t>
    </rPh>
    <rPh sb="13" eb="14">
      <t>ム</t>
    </rPh>
    <rPh sb="16" eb="17">
      <t>カ</t>
    </rPh>
    <rPh sb="20" eb="21">
      <t>ウ</t>
    </rPh>
    <rPh sb="23" eb="24">
      <t>チカラ</t>
    </rPh>
    <rPh sb="25" eb="27">
      <t>ホウコウ</t>
    </rPh>
    <phoneticPr fontId="2"/>
  </si>
  <si>
    <t>低気圧の中心部では、何気流が生じているか？</t>
    <phoneticPr fontId="2"/>
  </si>
  <si>
    <t>天気図の等圧線は1000hPaを基準に何hPaごとに引いてあるか？また、何hPaごとに太線にするか？</t>
    <rPh sb="0" eb="3">
      <t>テンキズ</t>
    </rPh>
    <rPh sb="4" eb="7">
      <t>トウアツセン</t>
    </rPh>
    <rPh sb="16" eb="18">
      <t>キジュン</t>
    </rPh>
    <rPh sb="19" eb="20">
      <t>ナニ</t>
    </rPh>
    <rPh sb="26" eb="27">
      <t>ヒ</t>
    </rPh>
    <rPh sb="36" eb="37">
      <t>ナニ</t>
    </rPh>
    <rPh sb="43" eb="45">
      <t>フトセン</t>
    </rPh>
    <phoneticPr fontId="2"/>
  </si>
  <si>
    <t>風が強く吹くのは、等圧線の間隔がどんなところか？</t>
    <rPh sb="0" eb="1">
      <t>カゼ</t>
    </rPh>
    <rPh sb="2" eb="3">
      <t>ツヨ</t>
    </rPh>
    <rPh sb="4" eb="5">
      <t>フ</t>
    </rPh>
    <rPh sb="9" eb="12">
      <t>トウアツセン</t>
    </rPh>
    <rPh sb="13" eb="15">
      <t>カンカク</t>
    </rPh>
    <phoneticPr fontId="2"/>
  </si>
  <si>
    <t>雲ができやすいのは、上昇気流と下降気流のどちらがあるところか？</t>
    <rPh sb="0" eb="1">
      <t>クモ</t>
    </rPh>
    <rPh sb="10" eb="12">
      <t>ジョウショウ</t>
    </rPh>
    <rPh sb="12" eb="14">
      <t>キリュウ</t>
    </rPh>
    <rPh sb="15" eb="17">
      <t>カコウ</t>
    </rPh>
    <rPh sb="17" eb="19">
      <t>キリュウ</t>
    </rPh>
    <phoneticPr fontId="2"/>
  </si>
  <si>
    <t>南の太平洋上にある、高温で湿った空気のかたまりを何気団という？</t>
    <rPh sb="0" eb="1">
      <t>ミナミ</t>
    </rPh>
    <rPh sb="2" eb="5">
      <t>タイヘイヨウ</t>
    </rPh>
    <rPh sb="5" eb="6">
      <t>ジョウ</t>
    </rPh>
    <rPh sb="10" eb="12">
      <t>コウオン</t>
    </rPh>
    <rPh sb="13" eb="14">
      <t>シメ</t>
    </rPh>
    <rPh sb="16" eb="18">
      <t>クウキ</t>
    </rPh>
    <rPh sb="24" eb="27">
      <t>ナニキダン</t>
    </rPh>
    <phoneticPr fontId="2"/>
  </si>
  <si>
    <t>暖気が寒気にはい上がるようにして進むときにでき、広い範囲で長く雨が降る前線を何というか？</t>
    <rPh sb="0" eb="2">
      <t>ダンキ</t>
    </rPh>
    <rPh sb="3" eb="5">
      <t>カンキ</t>
    </rPh>
    <rPh sb="8" eb="9">
      <t>ア</t>
    </rPh>
    <rPh sb="16" eb="17">
      <t>スス</t>
    </rPh>
    <rPh sb="24" eb="25">
      <t>ヒロ</t>
    </rPh>
    <rPh sb="26" eb="28">
      <t>ハンイ</t>
    </rPh>
    <rPh sb="29" eb="30">
      <t>ナガ</t>
    </rPh>
    <rPh sb="31" eb="32">
      <t>アメ</t>
    </rPh>
    <rPh sb="33" eb="34">
      <t>フ</t>
    </rPh>
    <rPh sb="35" eb="37">
      <t>ゼンセン</t>
    </rPh>
    <rPh sb="38" eb="39">
      <t>ナニ</t>
    </rPh>
    <phoneticPr fontId="2"/>
  </si>
  <si>
    <t>暖気と寒気の勢力がほぼ同じで、ほとんど動かない前線を何というか？</t>
    <rPh sb="0" eb="2">
      <t>ダンキ</t>
    </rPh>
    <rPh sb="3" eb="5">
      <t>カンキ</t>
    </rPh>
    <rPh sb="6" eb="8">
      <t>セイリョク</t>
    </rPh>
    <rPh sb="11" eb="12">
      <t>オナ</t>
    </rPh>
    <rPh sb="19" eb="20">
      <t>ウゴ</t>
    </rPh>
    <rPh sb="23" eb="25">
      <t>ゼンセン</t>
    </rPh>
    <rPh sb="26" eb="27">
      <t>ナン</t>
    </rPh>
    <phoneticPr fontId="2"/>
  </si>
  <si>
    <t>シベリアにある、冷たく乾いた空気のかたまりを何気団というか？</t>
    <rPh sb="8" eb="9">
      <t>ツメ</t>
    </rPh>
    <rPh sb="11" eb="12">
      <t>カワ</t>
    </rPh>
    <rPh sb="14" eb="16">
      <t>クウキ</t>
    </rPh>
    <rPh sb="22" eb="23">
      <t>ナニ</t>
    </rPh>
    <rPh sb="23" eb="25">
      <t>キダン</t>
    </rPh>
    <phoneticPr fontId="2"/>
  </si>
  <si>
    <t>昼は海から陸に、夜は陸から海に吹く風を何というか？</t>
    <rPh sb="0" eb="1">
      <t>ヒル</t>
    </rPh>
    <rPh sb="2" eb="3">
      <t>ウミ</t>
    </rPh>
    <rPh sb="5" eb="6">
      <t>リク</t>
    </rPh>
    <rPh sb="8" eb="9">
      <t>ヨル</t>
    </rPh>
    <rPh sb="10" eb="11">
      <t>リク</t>
    </rPh>
    <rPh sb="13" eb="14">
      <t>ウミ</t>
    </rPh>
    <rPh sb="15" eb="16">
      <t>フ</t>
    </rPh>
    <rPh sb="17" eb="18">
      <t>カゼ</t>
    </rPh>
    <rPh sb="19" eb="20">
      <t>ナニ</t>
    </rPh>
    <phoneticPr fontId="2"/>
  </si>
  <si>
    <t>気圧を低くしたときに、空間を電流が流れる現象を何というか？</t>
    <rPh sb="0" eb="2">
      <t>キアツ</t>
    </rPh>
    <rPh sb="3" eb="4">
      <t>ヒク</t>
    </rPh>
    <rPh sb="11" eb="13">
      <t>クウカン</t>
    </rPh>
    <rPh sb="14" eb="16">
      <t>デンリュウ</t>
    </rPh>
    <rPh sb="17" eb="18">
      <t>ナガ</t>
    </rPh>
    <rPh sb="20" eb="22">
      <t>ゲンショウ</t>
    </rPh>
    <rPh sb="23" eb="24">
      <t>ナニ</t>
    </rPh>
    <phoneticPr fontId="2"/>
  </si>
  <si>
    <t>磁針のN極が指す向きをなめらかにつないだ線を何というか？</t>
    <rPh sb="0" eb="2">
      <t>ジシン</t>
    </rPh>
    <rPh sb="4" eb="5">
      <t>キョク</t>
    </rPh>
    <rPh sb="6" eb="7">
      <t>サ</t>
    </rPh>
    <rPh sb="8" eb="9">
      <t>ム</t>
    </rPh>
    <rPh sb="20" eb="21">
      <t>セン</t>
    </rPh>
    <rPh sb="22" eb="23">
      <t>ナニ</t>
    </rPh>
    <phoneticPr fontId="2"/>
  </si>
  <si>
    <t>日本上空を西から東へ向かう大気の動きを何というか？</t>
    <rPh sb="0" eb="2">
      <t>ニホン</t>
    </rPh>
    <rPh sb="2" eb="4">
      <t>ジョウクウ</t>
    </rPh>
    <rPh sb="5" eb="6">
      <t>ニシ</t>
    </rPh>
    <rPh sb="8" eb="9">
      <t>ヒガシ</t>
    </rPh>
    <rPh sb="10" eb="11">
      <t>ム</t>
    </rPh>
    <rPh sb="13" eb="15">
      <t>タイキ</t>
    </rPh>
    <rPh sb="16" eb="17">
      <t>ウゴ</t>
    </rPh>
    <rPh sb="19" eb="20">
      <t>ナニ</t>
    </rPh>
    <phoneticPr fontId="2"/>
  </si>
  <si>
    <t>冬は北西、夏は南東の風が吹くが、この風を何というか？</t>
    <rPh sb="0" eb="1">
      <t>フユ</t>
    </rPh>
    <rPh sb="2" eb="4">
      <t>ホクセイ</t>
    </rPh>
    <rPh sb="5" eb="6">
      <t>ナツ</t>
    </rPh>
    <rPh sb="7" eb="9">
      <t>ナントウ</t>
    </rPh>
    <rPh sb="10" eb="11">
      <t>カゼ</t>
    </rPh>
    <rPh sb="12" eb="13">
      <t>フ</t>
    </rPh>
    <rPh sb="18" eb="19">
      <t>カゼ</t>
    </rPh>
    <rPh sb="20" eb="21">
      <t>ナン</t>
    </rPh>
    <phoneticPr fontId="2"/>
  </si>
  <si>
    <t>夏に発達する高気圧を何というか？</t>
    <rPh sb="0" eb="1">
      <t>ナツ</t>
    </rPh>
    <rPh sb="2" eb="4">
      <t>ハッタツ</t>
    </rPh>
    <rPh sb="6" eb="9">
      <t>コウキアツ</t>
    </rPh>
    <rPh sb="10" eb="11">
      <t>ナニ</t>
    </rPh>
    <phoneticPr fontId="2"/>
  </si>
  <si>
    <t>2種類以上の物質が結びついて、別の新しい物質ができる化学変化を何というか？</t>
    <rPh sb="1" eb="3">
      <t>シュルイ</t>
    </rPh>
    <rPh sb="3" eb="5">
      <t>イジョウ</t>
    </rPh>
    <rPh sb="6" eb="8">
      <t>ブッシツ</t>
    </rPh>
    <rPh sb="9" eb="10">
      <t>ムス</t>
    </rPh>
    <rPh sb="15" eb="16">
      <t>ベツ</t>
    </rPh>
    <rPh sb="17" eb="18">
      <t>アタラ</t>
    </rPh>
    <rPh sb="20" eb="22">
      <t>ブッシツ</t>
    </rPh>
    <rPh sb="26" eb="28">
      <t>カガク</t>
    </rPh>
    <rPh sb="28" eb="30">
      <t>ヘンカ</t>
    </rPh>
    <rPh sb="31" eb="32">
      <t>ナニ</t>
    </rPh>
    <phoneticPr fontId="2"/>
  </si>
  <si>
    <t>1種類の物質が2種類以上の物質に分かれる変化のことを何というか？</t>
    <rPh sb="1" eb="3">
      <t>シュルイ</t>
    </rPh>
    <rPh sb="4" eb="6">
      <t>ブッシツ</t>
    </rPh>
    <rPh sb="8" eb="10">
      <t>シュルイ</t>
    </rPh>
    <rPh sb="10" eb="12">
      <t>イジョウ</t>
    </rPh>
    <rPh sb="13" eb="15">
      <t>ブッシツ</t>
    </rPh>
    <rPh sb="16" eb="17">
      <t>ワ</t>
    </rPh>
    <rPh sb="20" eb="22">
      <t>ヘンカ</t>
    </rPh>
    <rPh sb="26" eb="27">
      <t>ナニ</t>
    </rPh>
    <phoneticPr fontId="2"/>
  </si>
  <si>
    <t>物質をつくるもととなる、これ以上分割できない小さな粒を何というか？</t>
    <rPh sb="0" eb="2">
      <t>ブッシツ</t>
    </rPh>
    <rPh sb="14" eb="16">
      <t>イジョウ</t>
    </rPh>
    <rPh sb="16" eb="18">
      <t>ブンカツ</t>
    </rPh>
    <rPh sb="22" eb="23">
      <t>チイ</t>
    </rPh>
    <rPh sb="25" eb="26">
      <t>ツブ</t>
    </rPh>
    <rPh sb="27" eb="28">
      <t>ナニ</t>
    </rPh>
    <phoneticPr fontId="2"/>
  </si>
  <si>
    <t>物質が酸素と化合することを何というか？</t>
    <rPh sb="0" eb="2">
      <t>ブッシツ</t>
    </rPh>
    <rPh sb="3" eb="5">
      <t>サンソ</t>
    </rPh>
    <rPh sb="6" eb="8">
      <t>カゴウ</t>
    </rPh>
    <rPh sb="13" eb="14">
      <t>ナニ</t>
    </rPh>
    <phoneticPr fontId="2"/>
  </si>
  <si>
    <t>酸化物が酸素をうばわれる化学変化を何というか？</t>
    <rPh sb="0" eb="3">
      <t>サンカブツ</t>
    </rPh>
    <rPh sb="4" eb="6">
      <t>サンソ</t>
    </rPh>
    <rPh sb="12" eb="14">
      <t>カガク</t>
    </rPh>
    <rPh sb="14" eb="16">
      <t>ヘンカ</t>
    </rPh>
    <rPh sb="17" eb="18">
      <t>ナニ</t>
    </rPh>
    <phoneticPr fontId="2"/>
  </si>
  <si>
    <t>化学変化で温度が上がる反応を何というか？</t>
    <rPh sb="0" eb="2">
      <t>カガク</t>
    </rPh>
    <rPh sb="2" eb="4">
      <t>ヘンカ</t>
    </rPh>
    <rPh sb="5" eb="7">
      <t>オンド</t>
    </rPh>
    <rPh sb="8" eb="9">
      <t>ア</t>
    </rPh>
    <rPh sb="11" eb="13">
      <t>ハンノウ</t>
    </rPh>
    <rPh sb="14" eb="15">
      <t>ナニ</t>
    </rPh>
    <phoneticPr fontId="2"/>
  </si>
  <si>
    <t>化学変化で温度が下がる反応を何というか？</t>
    <rPh sb="0" eb="2">
      <t>カガク</t>
    </rPh>
    <rPh sb="2" eb="4">
      <t>ヘンカ</t>
    </rPh>
    <rPh sb="5" eb="7">
      <t>オンド</t>
    </rPh>
    <rPh sb="8" eb="9">
      <t>サ</t>
    </rPh>
    <rPh sb="11" eb="13">
      <t>ハンノウ</t>
    </rPh>
    <rPh sb="14" eb="15">
      <t>ナニ</t>
    </rPh>
    <phoneticPr fontId="2"/>
  </si>
  <si>
    <t>まわりの温度が変わっても体温が一定に保たれる動物を何というか？（ホニュウ類、鳥類）</t>
    <rPh sb="4" eb="6">
      <t>オンド</t>
    </rPh>
    <rPh sb="7" eb="8">
      <t>カ</t>
    </rPh>
    <rPh sb="12" eb="14">
      <t>タイオン</t>
    </rPh>
    <rPh sb="15" eb="17">
      <t>イッテイ</t>
    </rPh>
    <rPh sb="18" eb="19">
      <t>タモ</t>
    </rPh>
    <rPh sb="22" eb="24">
      <t>ドウブツ</t>
    </rPh>
    <rPh sb="25" eb="26">
      <t>ナニ</t>
    </rPh>
    <rPh sb="36" eb="37">
      <t>ルイ</t>
    </rPh>
    <rPh sb="38" eb="40">
      <t>チョウルイ</t>
    </rPh>
    <phoneticPr fontId="2"/>
  </si>
  <si>
    <t>まわりの温度が変わるにつれて体温が変わる動物を何というか？</t>
    <rPh sb="4" eb="6">
      <t>オンド</t>
    </rPh>
    <rPh sb="7" eb="8">
      <t>カ</t>
    </rPh>
    <rPh sb="14" eb="16">
      <t>タイオン</t>
    </rPh>
    <rPh sb="17" eb="18">
      <t>カ</t>
    </rPh>
    <rPh sb="20" eb="22">
      <t>ドウブツ</t>
    </rPh>
    <rPh sb="23" eb="24">
      <t>ナニ</t>
    </rPh>
    <phoneticPr fontId="2"/>
  </si>
  <si>
    <t>子が母体内である程度まで育ってから産まれるというなかまのふやし方を何というか？</t>
    <rPh sb="0" eb="1">
      <t>コ</t>
    </rPh>
    <rPh sb="2" eb="5">
      <t>ボタイナイ</t>
    </rPh>
    <rPh sb="8" eb="10">
      <t>テイド</t>
    </rPh>
    <rPh sb="12" eb="13">
      <t>ソダ</t>
    </rPh>
    <rPh sb="17" eb="18">
      <t>ウ</t>
    </rPh>
    <rPh sb="31" eb="32">
      <t>カタ</t>
    </rPh>
    <rPh sb="33" eb="34">
      <t>ナニ</t>
    </rPh>
    <phoneticPr fontId="2"/>
  </si>
  <si>
    <t>痛みなどの刺激に対して無意識に起こる反応を何というか？</t>
    <rPh sb="0" eb="1">
      <t>イタ</t>
    </rPh>
    <rPh sb="5" eb="7">
      <t>シゲキ</t>
    </rPh>
    <rPh sb="8" eb="9">
      <t>タイ</t>
    </rPh>
    <rPh sb="11" eb="14">
      <t>ムイシキ</t>
    </rPh>
    <rPh sb="15" eb="16">
      <t>オ</t>
    </rPh>
    <rPh sb="18" eb="20">
      <t>ハンノウ</t>
    </rPh>
    <rPh sb="21" eb="22">
      <t>ナニ</t>
    </rPh>
    <phoneticPr fontId="2"/>
  </si>
  <si>
    <t>心臓にもどる血液が流れる血管を何というか？</t>
    <rPh sb="0" eb="2">
      <t>シンゾウ</t>
    </rPh>
    <rPh sb="6" eb="8">
      <t>ケツエキ</t>
    </rPh>
    <rPh sb="9" eb="10">
      <t>ナガ</t>
    </rPh>
    <rPh sb="12" eb="14">
      <t>ケッカン</t>
    </rPh>
    <rPh sb="15" eb="16">
      <t>ナニ</t>
    </rPh>
    <phoneticPr fontId="2"/>
  </si>
  <si>
    <t>酸素を多く含んだ血液を何という？二酸化炭素を多く含んだ血液を何というか？</t>
    <rPh sb="0" eb="2">
      <t>サンソ</t>
    </rPh>
    <rPh sb="3" eb="4">
      <t>オオ</t>
    </rPh>
    <rPh sb="5" eb="6">
      <t>フク</t>
    </rPh>
    <rPh sb="8" eb="10">
      <t>ケツエキ</t>
    </rPh>
    <rPh sb="11" eb="12">
      <t>ナニ</t>
    </rPh>
    <rPh sb="16" eb="19">
      <t>ニサンカ</t>
    </rPh>
    <rPh sb="19" eb="21">
      <t>タンソ</t>
    </rPh>
    <rPh sb="22" eb="23">
      <t>オオ</t>
    </rPh>
    <rPh sb="24" eb="25">
      <t>フク</t>
    </rPh>
    <rPh sb="27" eb="29">
      <t>ケツエキ</t>
    </rPh>
    <rPh sb="30" eb="31">
      <t>ナニ</t>
    </rPh>
    <phoneticPr fontId="2"/>
  </si>
  <si>
    <t>形やはたらきは異なっていても、もとは同じ器官であったと考えられるものを何というか？</t>
    <rPh sb="0" eb="1">
      <t>カタチ</t>
    </rPh>
    <rPh sb="7" eb="8">
      <t>コト</t>
    </rPh>
    <rPh sb="18" eb="19">
      <t>オナ</t>
    </rPh>
    <rPh sb="20" eb="22">
      <t>キカン</t>
    </rPh>
    <rPh sb="27" eb="28">
      <t>カンガ</t>
    </rPh>
    <rPh sb="35" eb="36">
      <t>ナニ</t>
    </rPh>
    <phoneticPr fontId="2"/>
  </si>
  <si>
    <t>判断や命令などを行う重要な役割を担っている神経を何というか？</t>
    <rPh sb="0" eb="2">
      <t>ハンダン</t>
    </rPh>
    <rPh sb="3" eb="5">
      <t>メイレイ</t>
    </rPh>
    <rPh sb="8" eb="9">
      <t>オコナ</t>
    </rPh>
    <rPh sb="10" eb="12">
      <t>ジュウヨウ</t>
    </rPh>
    <rPh sb="13" eb="15">
      <t>ヤクワリ</t>
    </rPh>
    <rPh sb="16" eb="17">
      <t>ニナ</t>
    </rPh>
    <rPh sb="21" eb="23">
      <t>シンケイ</t>
    </rPh>
    <rPh sb="24" eb="25">
      <t>ナニ</t>
    </rPh>
    <phoneticPr fontId="2"/>
  </si>
  <si>
    <t>胃液の中に含まれる消化酵素で、タンパク質を分解するはたらきのある消化酵素を何というか？</t>
    <rPh sb="0" eb="2">
      <t>イエキ</t>
    </rPh>
    <rPh sb="3" eb="4">
      <t>ナカ</t>
    </rPh>
    <rPh sb="5" eb="6">
      <t>フク</t>
    </rPh>
    <rPh sb="9" eb="11">
      <t>ショウカ</t>
    </rPh>
    <rPh sb="11" eb="13">
      <t>コウソ</t>
    </rPh>
    <rPh sb="19" eb="20">
      <t>シツ</t>
    </rPh>
    <rPh sb="21" eb="23">
      <t>ブンカイ</t>
    </rPh>
    <rPh sb="32" eb="34">
      <t>ショウカ</t>
    </rPh>
    <rPh sb="34" eb="36">
      <t>コウソ</t>
    </rPh>
    <rPh sb="37" eb="38">
      <t>ナニ</t>
    </rPh>
    <phoneticPr fontId="2"/>
  </si>
  <si>
    <t>電流の流れにくさを何というか?（単位はΩ）</t>
    <rPh sb="0" eb="2">
      <t>デンリュウ</t>
    </rPh>
    <rPh sb="3" eb="4">
      <t>ナガ</t>
    </rPh>
    <rPh sb="9" eb="10">
      <t>ナニ</t>
    </rPh>
    <rPh sb="16" eb="18">
      <t>タンイ</t>
    </rPh>
    <phoneticPr fontId="2"/>
  </si>
  <si>
    <t>コイルに磁石を出し入れしたとき、コイルに流れる電流を何というか？</t>
    <rPh sb="4" eb="6">
      <t>ジシャク</t>
    </rPh>
    <rPh sb="7" eb="8">
      <t>ダ</t>
    </rPh>
    <rPh sb="9" eb="10">
      <t>イ</t>
    </rPh>
    <rPh sb="20" eb="21">
      <t>ナガ</t>
    </rPh>
    <rPh sb="23" eb="25">
      <t>デンリュウ</t>
    </rPh>
    <rPh sb="26" eb="27">
      <t>ナニ</t>
    </rPh>
    <phoneticPr fontId="2"/>
  </si>
  <si>
    <t>コイルの中の磁界が変化すると、コイルに電圧が生じる現象を何というか？</t>
    <rPh sb="4" eb="5">
      <t>ナカ</t>
    </rPh>
    <rPh sb="6" eb="8">
      <t>ジカイ</t>
    </rPh>
    <rPh sb="9" eb="11">
      <t>ヘンカ</t>
    </rPh>
    <rPh sb="19" eb="21">
      <t>デンアツ</t>
    </rPh>
    <rPh sb="22" eb="23">
      <t>ショウ</t>
    </rPh>
    <rPh sb="25" eb="27">
      <t>ゲンショウ</t>
    </rPh>
    <rPh sb="28" eb="29">
      <t>ナニ</t>
    </rPh>
    <phoneticPr fontId="2"/>
  </si>
  <si>
    <t>真空放電での電子の流れを何というか？</t>
    <rPh sb="0" eb="2">
      <t>シンクウ</t>
    </rPh>
    <rPh sb="2" eb="4">
      <t>ホウデン</t>
    </rPh>
    <rPh sb="6" eb="8">
      <t>デンシ</t>
    </rPh>
    <rPh sb="9" eb="10">
      <t>ナガ</t>
    </rPh>
    <rPh sb="12" eb="13">
      <t>ナニ</t>
    </rPh>
    <phoneticPr fontId="2"/>
  </si>
  <si>
    <t>気温などの性質が一様な空気のかたまりを「気団」というが、性質の異なる2つの気団が接した堺の面を何というか？</t>
    <rPh sb="0" eb="2">
      <t>キオン</t>
    </rPh>
    <rPh sb="5" eb="7">
      <t>セイシツ</t>
    </rPh>
    <rPh sb="8" eb="10">
      <t>イチヨウ</t>
    </rPh>
    <rPh sb="11" eb="13">
      <t>クウキ</t>
    </rPh>
    <rPh sb="20" eb="22">
      <t>キダン</t>
    </rPh>
    <rPh sb="28" eb="30">
      <t>セイシツ</t>
    </rPh>
    <rPh sb="31" eb="32">
      <t>コト</t>
    </rPh>
    <rPh sb="37" eb="39">
      <t>キダン</t>
    </rPh>
    <rPh sb="40" eb="41">
      <t>セッ</t>
    </rPh>
    <rPh sb="43" eb="44">
      <t>サカイ</t>
    </rPh>
    <rPh sb="45" eb="46">
      <t>メン</t>
    </rPh>
    <rPh sb="47" eb="48">
      <t>ナン</t>
    </rPh>
    <phoneticPr fontId="2"/>
  </si>
  <si>
    <t>1㎤の空気中に含むことのできる最大の水蒸気量を何というか？（気温が高いほど増える）</t>
    <rPh sb="3" eb="6">
      <t>クウキチュウ</t>
    </rPh>
    <rPh sb="7" eb="8">
      <t>フク</t>
    </rPh>
    <rPh sb="15" eb="17">
      <t>サイダイ</t>
    </rPh>
    <rPh sb="18" eb="22">
      <t>スイジョウキリョウ</t>
    </rPh>
    <rPh sb="23" eb="24">
      <t>ナニ</t>
    </rPh>
    <rPh sb="30" eb="32">
      <t>キオン</t>
    </rPh>
    <rPh sb="33" eb="34">
      <t>タカ</t>
    </rPh>
    <rPh sb="37" eb="38">
      <t>フ</t>
    </rPh>
    <phoneticPr fontId="2"/>
  </si>
  <si>
    <t>寒冷前線が温暖前線に追いついて重なってできる前線を何というか？</t>
    <rPh sb="0" eb="2">
      <t>カンレイ</t>
    </rPh>
    <rPh sb="2" eb="4">
      <t>ゼンセン</t>
    </rPh>
    <rPh sb="5" eb="7">
      <t>オンダン</t>
    </rPh>
    <rPh sb="7" eb="9">
      <t>ゼンセン</t>
    </rPh>
    <rPh sb="10" eb="11">
      <t>オ</t>
    </rPh>
    <rPh sb="15" eb="16">
      <t>カサ</t>
    </rPh>
    <rPh sb="22" eb="24">
      <t>ゼンセン</t>
    </rPh>
    <rPh sb="25" eb="26">
      <t>ナニ</t>
    </rPh>
    <phoneticPr fontId="2"/>
  </si>
  <si>
    <r>
      <t>銅　二酸化炭素
2CuO＋C→2Cu＋CO</t>
    </r>
    <r>
      <rPr>
        <vertAlign val="subscript"/>
        <sz val="24"/>
        <color theme="1"/>
        <rFont val="ＭＳ Ｐゴシック"/>
        <family val="3"/>
        <charset val="128"/>
        <scheme val="minor"/>
      </rPr>
      <t>2</t>
    </r>
    <phoneticPr fontId="2"/>
  </si>
  <si>
    <r>
      <t>2Ｈ</t>
    </r>
    <r>
      <rPr>
        <vertAlign val="subscript"/>
        <sz val="24"/>
        <color theme="1"/>
        <rFont val="ＭＳ Ｐゴシック"/>
        <family val="3"/>
        <charset val="128"/>
        <scheme val="minor"/>
      </rPr>
      <t>2</t>
    </r>
    <r>
      <rPr>
        <sz val="24"/>
        <color theme="1"/>
        <rFont val="ＭＳ Ｐゴシック"/>
        <family val="2"/>
        <charset val="128"/>
        <scheme val="minor"/>
      </rPr>
      <t>Ｏ→2Ｈ</t>
    </r>
    <r>
      <rPr>
        <vertAlign val="subscript"/>
        <sz val="24"/>
        <color theme="1"/>
        <rFont val="ＭＳ Ｐゴシック"/>
        <family val="3"/>
        <charset val="128"/>
        <scheme val="minor"/>
      </rPr>
      <t>2</t>
    </r>
    <r>
      <rPr>
        <sz val="24"/>
        <color theme="1"/>
        <rFont val="ＭＳ Ｐゴシック"/>
        <family val="2"/>
        <charset val="128"/>
        <scheme val="minor"/>
      </rPr>
      <t>＋Ｏ</t>
    </r>
    <r>
      <rPr>
        <vertAlign val="subscript"/>
        <sz val="24"/>
        <color theme="1"/>
        <rFont val="ＭＳ Ｐゴシック"/>
        <family val="3"/>
        <charset val="128"/>
        <scheme val="minor"/>
      </rPr>
      <t>2</t>
    </r>
    <phoneticPr fontId="2"/>
  </si>
  <si>
    <r>
      <t>2Cu＋O</t>
    </r>
    <r>
      <rPr>
        <vertAlign val="subscript"/>
        <sz val="24"/>
        <color theme="1"/>
        <rFont val="ＭＳ Ｐゴシック"/>
        <family val="3"/>
        <charset val="128"/>
        <scheme val="minor"/>
      </rPr>
      <t>2</t>
    </r>
    <r>
      <rPr>
        <sz val="24"/>
        <color theme="1"/>
        <rFont val="ＭＳ Ｐゴシック"/>
        <family val="2"/>
        <charset val="128"/>
        <scheme val="minor"/>
      </rPr>
      <t>→2CuO</t>
    </r>
    <phoneticPr fontId="2"/>
  </si>
  <si>
    <r>
      <t>水　2Ｈ</t>
    </r>
    <r>
      <rPr>
        <vertAlign val="subscript"/>
        <sz val="24"/>
        <color theme="1"/>
        <rFont val="ＭＳ Ｐゴシック"/>
        <family val="3"/>
        <charset val="128"/>
        <scheme val="minor"/>
      </rPr>
      <t>2</t>
    </r>
    <r>
      <rPr>
        <sz val="24"/>
        <color theme="1"/>
        <rFont val="ＭＳ Ｐゴシック"/>
        <family val="2"/>
        <charset val="128"/>
        <scheme val="minor"/>
      </rPr>
      <t>＋Ｏ</t>
    </r>
    <r>
      <rPr>
        <vertAlign val="subscript"/>
        <sz val="24"/>
        <color theme="1"/>
        <rFont val="ＭＳ Ｐゴシック"/>
        <family val="3"/>
        <charset val="128"/>
        <scheme val="minor"/>
      </rPr>
      <t>2</t>
    </r>
    <r>
      <rPr>
        <sz val="24"/>
        <color theme="1"/>
        <rFont val="ＭＳ Ｐゴシック"/>
        <family val="2"/>
        <charset val="128"/>
        <scheme val="minor"/>
      </rPr>
      <t>→2Ｈ</t>
    </r>
    <r>
      <rPr>
        <vertAlign val="subscript"/>
        <sz val="24"/>
        <color theme="1"/>
        <rFont val="ＭＳ Ｐゴシック"/>
        <family val="3"/>
        <charset val="128"/>
        <scheme val="minor"/>
      </rPr>
      <t>2</t>
    </r>
    <r>
      <rPr>
        <sz val="24"/>
        <color theme="1"/>
        <rFont val="ＭＳ Ｐゴシック"/>
        <family val="2"/>
        <charset val="128"/>
        <scheme val="minor"/>
      </rPr>
      <t>Ｏ</t>
    </r>
    <phoneticPr fontId="2"/>
  </si>
  <si>
    <t>４０％</t>
  </si>
  <si>
    <t>15℃での飽和水蒸気量は12．8g/㎥である。15℃で1㎤ 中に5．12ｇを含む空気の湿度は？</t>
    <rPh sb="5" eb="7">
      <t>ホウワ</t>
    </rPh>
    <rPh sb="7" eb="11">
      <t>スイジョウキリョウ</t>
    </rPh>
    <rPh sb="30" eb="31">
      <t>チュウ</t>
    </rPh>
    <rPh sb="38" eb="39">
      <t>フク</t>
    </rPh>
    <rPh sb="40" eb="42">
      <t>クウキ</t>
    </rPh>
    <rPh sb="43" eb="45">
      <t>シツド</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</si>
</sst>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9">
    <font>
      <sz val="11"/>
      <color theme="1"/>
      <name val="ＭＳ Ｐゴシック"/>
      <family val="2"/>
      <charset val="128"/>
      <scheme val="minor"/>
    </font>
    <font>
      <sz val="20"/>
      <name val="ＭＳ Ｐゴシック"/>
      <family val="3"/>
      <charset val="128"/>
    </font>
    <font>
      <sz val="6"/>
      <name val="ＭＳ Ｐゴシック"/>
      <family val="2"/>
      <charset val="128"/>
      <scheme val="minor"/>
    </font>
    <font>
      <sz val="6"/>
      <name val="ＭＳ Ｐゴシック"/>
      <family val="3"/>
      <charset val="128"/>
    </font>
    <font>
      <sz val="11"/>
      <name val="ＭＳ Ｐゴシック"/>
      <family val="3"/>
      <charset val="128"/>
    </font>
    <font>
      <sz val="11"/>
      <name val="ＭＳ ゴシック"/>
      <family val="3"/>
      <charset val="128"/>
    </font>
    <font>
      <sz val="12"/>
      <name val="ＭＳ ゴシック"/>
      <family val="3"/>
      <charset val="128"/>
    </font>
    <font>
      <sz val="11"/>
      <color theme="1"/>
      <name val="ＭＳ Ｐゴシック"/>
      <family val="3"/>
      <charset val="128"/>
      <scheme val="minor"/>
    </font>
    <font>
      <sz val="24"/>
      <color theme="1"/>
      <name val="ＭＳ Ｐゴシック"/>
      <family val="2"/>
      <charset val="128"/>
      <scheme val="minor"/>
    </font>
    <font>
      <vertAlign val="subscript"/>
      <sz val="12"/>
      <name val="ＭＳ ゴシック"/>
      <family val="3"/>
      <charset val="128"/>
    </font>
    <font>
      <sz val="8"/>
      <color theme="1"/>
      <name val="ＭＳ Ｐゴシック"/>
      <family val="2"/>
      <charset val="128"/>
      <scheme val="minor"/>
    </font>
    <font>
      <sz val="6"/>
      <color theme="1"/>
      <name val="ＭＳ Ｐゴシック"/>
      <family val="2"/>
      <charset val="128"/>
      <scheme val="minor"/>
    </font>
    <font>
      <b/>
      <sz val="24"/>
      <color theme="1"/>
      <name val="ＭＳ Ｐゴシック"/>
      <family val="3"/>
      <charset val="128"/>
      <scheme val="minor"/>
    </font>
    <font>
      <b/>
      <sz val="20"/>
      <color theme="1"/>
      <name val="ＭＳ Ｐゴシック"/>
      <family val="3"/>
      <charset val="128"/>
      <scheme val="minor"/>
    </font>
    <font>
      <sz val="20"/>
      <color theme="1"/>
      <name val="ＭＳ Ｐゴシック"/>
      <family val="2"/>
      <charset val="128"/>
      <scheme val="minor"/>
    </font>
    <font>
      <b/>
      <sz val="36"/>
      <color theme="1"/>
      <name val="ＭＳ Ｐゴシック"/>
      <family val="3"/>
      <charset val="128"/>
      <scheme val="minor"/>
    </font>
    <font>
      <sz val="24"/>
      <color theme="1"/>
      <name val="ＭＳ 明朝"/>
      <family val="1"/>
      <charset val="128"/>
    </font>
    <font>
      <vertAlign val="subscript"/>
      <sz val="24"/>
      <color theme="1"/>
      <name val="ＭＳ Ｐゴシック"/>
      <family val="3"/>
      <charset val="128"/>
      <scheme val="minor"/>
    </font>
    <font>
      <b/>
      <sz val="32"/>
      <color theme="1"/>
      <name val="ＭＳ Ｐゴシック"/>
      <family val="3"/>
      <charset val="128"/>
      <scheme val="minor"/>
    </font>
  </fonts>
  <fills count="4">
    <fill>
      <patternFill patternType="none"/>
    </fill>
    <fill>
      <patternFill patternType="gray125"/>
    </fill>
    <fill>
      <patternFill patternType="solid">
        <fgColor rgb="FFFFFF99"/>
        <bgColor indexed="64"/>
      </patternFill>
    </fill>
    <fill>
      <patternFill patternType="solid">
        <fgColor rgb="FFFFFF00"/>
        <bgColor indexed="64"/>
      </patternFill>
    </fill>
  </fills>
  <borders count="25">
    <border>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right style="thin">
        <color auto="1"/>
      </right>
      <top style="thin">
        <color auto="1"/>
      </top>
      <bottom style="medium">
        <color indexed="64"/>
      </bottom>
      <diagonal/>
    </border>
    <border>
      <left style="medium">
        <color auto="1"/>
      </left>
      <right style="thin">
        <color auto="1"/>
      </right>
      <top style="thin">
        <color auto="1"/>
      </top>
      <bottom style="medium">
        <color auto="1"/>
      </bottom>
      <diagonal/>
    </border>
    <border>
      <left style="medium">
        <color indexed="64"/>
      </left>
      <right style="thin">
        <color indexed="64"/>
      </right>
      <top/>
      <bottom style="thin">
        <color indexed="64"/>
      </bottom>
      <diagonal/>
    </border>
    <border>
      <left style="thin">
        <color auto="1"/>
      </left>
      <right style="medium">
        <color auto="1"/>
      </right>
      <top/>
      <bottom style="thin">
        <color auto="1"/>
      </bottom>
      <diagonal/>
    </border>
    <border>
      <left/>
      <right style="medium">
        <color auto="1"/>
      </right>
      <top style="thin">
        <color auto="1"/>
      </top>
      <bottom/>
      <diagonal/>
    </border>
    <border>
      <left/>
      <right style="medium">
        <color auto="1"/>
      </right>
      <top/>
      <bottom style="thin">
        <color auto="1"/>
      </bottom>
      <diagonal/>
    </border>
  </borders>
  <cellStyleXfs count="1">
    <xf numFmtId="0" fontId="0" fillId="0" borderId="0">
      <alignment vertical="center"/>
    </xf>
  </cellStyleXfs>
  <cellXfs count="85">
    <xf numFmtId="0" fontId="0" fillId="0" borderId="0" xfId="0">
      <alignment vertical="center"/>
    </xf>
    <xf numFmtId="0" fontId="1" fillId="0" borderId="0" xfId="0" applyFont="1">
      <alignment vertical="center"/>
    </xf>
    <xf numFmtId="0" fontId="0" fillId="0" borderId="0" xfId="0" applyAlignment="1">
      <alignment vertical="center" shrinkToFit="1"/>
    </xf>
    <xf numFmtId="0" fontId="0" fillId="0" borderId="0" xfId="0" applyFont="1">
      <alignment vertical="center"/>
    </xf>
    <xf numFmtId="0" fontId="4" fillId="0" borderId="5" xfId="0" applyFont="1" applyBorder="1" applyAlignment="1">
      <alignment horizontal="center" vertical="center"/>
    </xf>
    <xf numFmtId="0" fontId="7" fillId="0" borderId="5" xfId="0" applyFont="1" applyBorder="1" applyAlignment="1">
      <alignment horizontal="center" vertical="center" shrinkToFit="1"/>
    </xf>
    <xf numFmtId="0" fontId="0" fillId="0" borderId="0" xfId="0" applyAlignment="1">
      <alignment horizontal="center" vertical="center"/>
    </xf>
    <xf numFmtId="0" fontId="8" fillId="0" borderId="0" xfId="0" applyFont="1" applyAlignment="1">
      <alignment horizontal="center" vertical="center"/>
    </xf>
    <xf numFmtId="0" fontId="0" fillId="0" borderId="6" xfId="0" applyFont="1" applyBorder="1" applyAlignment="1">
      <alignment horizontal="center" vertical="center" shrinkToFit="1"/>
    </xf>
    <xf numFmtId="0" fontId="0" fillId="0" borderId="13" xfId="0" applyFont="1" applyBorder="1" applyAlignment="1">
      <alignment horizontal="center" vertical="center"/>
    </xf>
    <xf numFmtId="0" fontId="0" fillId="0" borderId="13" xfId="0" applyBorder="1" applyAlignment="1">
      <alignment horizontal="center" vertical="center"/>
    </xf>
    <xf numFmtId="0" fontId="0" fillId="3" borderId="4" xfId="0" applyFill="1" applyBorder="1" applyAlignment="1">
      <alignment horizontal="center" vertical="center"/>
    </xf>
    <xf numFmtId="0" fontId="0" fillId="3" borderId="1" xfId="0" applyFill="1" applyBorder="1" applyAlignment="1">
      <alignment horizontal="center" vertical="center"/>
    </xf>
    <xf numFmtId="0" fontId="0" fillId="0" borderId="11" xfId="0" applyFill="1" applyBorder="1">
      <alignment vertical="center"/>
    </xf>
    <xf numFmtId="0" fontId="5" fillId="0" borderId="7" xfId="0" applyFont="1" applyFill="1" applyBorder="1">
      <alignment vertical="center"/>
    </xf>
    <xf numFmtId="0" fontId="5" fillId="0" borderId="7" xfId="0" applyFont="1" applyFill="1" applyBorder="1" applyAlignment="1">
      <alignment vertical="center" shrinkToFit="1"/>
    </xf>
    <xf numFmtId="0" fontId="6" fillId="0" borderId="8" xfId="0" applyFont="1" applyFill="1" applyBorder="1" applyAlignment="1">
      <alignment vertical="center" shrinkToFit="1"/>
    </xf>
    <xf numFmtId="0" fontId="0" fillId="0" borderId="7" xfId="0" applyFill="1" applyBorder="1" applyAlignment="1">
      <alignment vertical="center" shrinkToFit="1"/>
    </xf>
    <xf numFmtId="0" fontId="0" fillId="0" borderId="19" xfId="0" applyFill="1" applyBorder="1">
      <alignment vertical="center"/>
    </xf>
    <xf numFmtId="0" fontId="5" fillId="0" borderId="9" xfId="0" applyFont="1" applyFill="1" applyBorder="1">
      <alignment vertical="center"/>
    </xf>
    <xf numFmtId="0" fontId="5" fillId="0" borderId="9" xfId="0" applyFont="1" applyFill="1" applyBorder="1" applyAlignment="1">
      <alignment vertical="center" shrinkToFit="1"/>
    </xf>
    <xf numFmtId="0" fontId="6" fillId="0" borderId="10" xfId="0" applyFont="1" applyFill="1" applyBorder="1" applyAlignment="1">
      <alignment vertical="center" shrinkToFit="1"/>
    </xf>
    <xf numFmtId="0" fontId="0" fillId="0" borderId="5" xfId="0" applyFont="1" applyBorder="1" applyAlignment="1">
      <alignment horizontal="center" vertical="center" shrinkToFit="1"/>
    </xf>
    <xf numFmtId="0" fontId="0" fillId="0" borderId="9" xfId="0" applyFill="1" applyBorder="1" applyAlignment="1">
      <alignment vertical="center" shrinkToFit="1"/>
    </xf>
    <xf numFmtId="9" fontId="6" fillId="0" borderId="8" xfId="0" applyNumberFormat="1" applyFont="1" applyFill="1" applyBorder="1" applyAlignment="1">
      <alignment horizontal="left" vertical="center" shrinkToFit="1"/>
    </xf>
    <xf numFmtId="20" fontId="6" fillId="0" borderId="8" xfId="0" applyNumberFormat="1" applyFont="1" applyFill="1" applyBorder="1" applyAlignment="1">
      <alignment vertical="center" shrinkToFit="1"/>
    </xf>
    <xf numFmtId="0" fontId="6" fillId="2" borderId="8" xfId="0" applyFont="1" applyFill="1" applyBorder="1" applyAlignment="1">
      <alignment vertical="center" shrinkToFit="1"/>
    </xf>
    <xf numFmtId="0" fontId="5" fillId="2" borderId="7" xfId="0" applyFont="1" applyFill="1" applyBorder="1" applyAlignment="1">
      <alignment vertical="center" shrinkToFit="1"/>
    </xf>
    <xf numFmtId="0" fontId="5" fillId="2" borderId="7" xfId="0" applyFont="1" applyFill="1" applyBorder="1">
      <alignment vertical="center"/>
    </xf>
    <xf numFmtId="0" fontId="0" fillId="2" borderId="7" xfId="0" applyFill="1" applyBorder="1">
      <alignment vertical="center"/>
    </xf>
    <xf numFmtId="0" fontId="0" fillId="2" borderId="11" xfId="0" applyFill="1" applyBorder="1">
      <alignment vertical="center"/>
    </xf>
    <xf numFmtId="0" fontId="8" fillId="0" borderId="0" xfId="0" applyFont="1" applyAlignment="1">
      <alignment horizontal="center" vertical="center"/>
    </xf>
    <xf numFmtId="0" fontId="13" fillId="0" borderId="0" xfId="0" applyFont="1" applyAlignment="1">
      <alignment horizontal="center" vertical="center"/>
    </xf>
    <xf numFmtId="0" fontId="13" fillId="0" borderId="0" xfId="0" applyFont="1">
      <alignment vertical="center"/>
    </xf>
    <xf numFmtId="0" fontId="0" fillId="0" borderId="0" xfId="0" applyBorder="1" applyAlignment="1">
      <alignment horizontal="center" vertical="center"/>
    </xf>
    <xf numFmtId="0" fontId="8" fillId="0" borderId="0" xfId="0" applyFont="1" applyAlignment="1">
      <alignment horizontal="center" vertical="center"/>
    </xf>
    <xf numFmtId="0" fontId="0" fillId="0" borderId="7" xfId="0" applyFont="1" applyBorder="1" applyAlignment="1">
      <alignment horizontal="center" vertical="center"/>
    </xf>
    <xf numFmtId="0" fontId="0" fillId="2" borderId="3"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0" borderId="7" xfId="0" applyBorder="1" applyAlignment="1">
      <alignment horizontal="center" vertical="center"/>
    </xf>
    <xf numFmtId="0" fontId="11" fillId="0" borderId="7" xfId="0" applyFont="1" applyBorder="1" applyAlignment="1">
      <alignment horizontal="center" vertical="center"/>
    </xf>
    <xf numFmtId="0" fontId="10" fillId="0" borderId="7" xfId="0" applyFont="1" applyBorder="1" applyAlignment="1">
      <alignment horizontal="center" vertical="center"/>
    </xf>
    <xf numFmtId="0" fontId="0" fillId="2" borderId="2" xfId="0" applyFill="1" applyBorder="1" applyAlignment="1">
      <alignment horizontal="center" vertical="center"/>
    </xf>
    <xf numFmtId="0" fontId="0" fillId="2" borderId="11" xfId="0" applyFill="1" applyBorder="1" applyAlignment="1">
      <alignment horizontal="center" vertical="center"/>
    </xf>
    <xf numFmtId="0" fontId="12" fillId="0" borderId="1" xfId="0" applyFont="1" applyBorder="1" applyAlignment="1">
      <alignment horizontal="center" vertical="center"/>
    </xf>
    <xf numFmtId="0" fontId="12" fillId="0" borderId="7" xfId="0" applyFont="1" applyBorder="1" applyAlignment="1">
      <alignment horizontal="center" vertical="center"/>
    </xf>
    <xf numFmtId="176" fontId="16" fillId="0" borderId="7" xfId="0" applyNumberFormat="1" applyFont="1" applyBorder="1" applyAlignment="1">
      <alignment vertical="center" wrapText="1" shrinkToFit="1"/>
    </xf>
    <xf numFmtId="176" fontId="8" fillId="0" borderId="7" xfId="0" applyNumberFormat="1" applyFont="1" applyBorder="1" applyAlignment="1">
      <alignment horizontal="center" vertical="center" wrapText="1"/>
    </xf>
    <xf numFmtId="176" fontId="8" fillId="0" borderId="8" xfId="0" applyNumberFormat="1" applyFont="1" applyBorder="1" applyAlignment="1">
      <alignment horizontal="center" vertical="center" wrapText="1"/>
    </xf>
    <xf numFmtId="0" fontId="12" fillId="0" borderId="20" xfId="0" applyFont="1" applyBorder="1" applyAlignment="1">
      <alignment horizontal="center" vertical="center"/>
    </xf>
    <xf numFmtId="0" fontId="12" fillId="0" borderId="9" xfId="0" applyFont="1" applyBorder="1" applyAlignment="1">
      <alignment horizontal="center" vertical="center"/>
    </xf>
    <xf numFmtId="176" fontId="16" fillId="0" borderId="9" xfId="0" applyNumberFormat="1" applyFont="1" applyBorder="1" applyAlignment="1">
      <alignment vertical="center" wrapText="1" shrinkToFit="1"/>
    </xf>
    <xf numFmtId="176" fontId="8" fillId="0" borderId="9" xfId="0" applyNumberFormat="1" applyFont="1" applyBorder="1" applyAlignment="1">
      <alignment horizontal="center" vertical="center" wrapText="1"/>
    </xf>
    <xf numFmtId="176" fontId="8" fillId="0" borderId="10" xfId="0" applyNumberFormat="1" applyFont="1" applyBorder="1" applyAlignment="1">
      <alignment horizontal="center" vertical="center" wrapText="1"/>
    </xf>
    <xf numFmtId="0" fontId="15" fillId="0" borderId="0" xfId="0" applyFont="1" applyAlignment="1">
      <alignment horizontal="center" vertical="center"/>
    </xf>
    <xf numFmtId="0" fontId="0" fillId="0" borderId="2" xfId="0" applyBorder="1" applyAlignment="1">
      <alignment horizontal="center" vertical="center"/>
    </xf>
    <xf numFmtId="0" fontId="0" fillId="0" borderId="11" xfId="0"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20" xfId="0" applyFont="1" applyBorder="1" applyAlignment="1">
      <alignment horizontal="center" vertical="center"/>
    </xf>
    <xf numFmtId="0" fontId="13" fillId="0" borderId="9" xfId="0" applyFont="1" applyBorder="1" applyAlignment="1">
      <alignment horizontal="center" vertical="center"/>
    </xf>
    <xf numFmtId="0" fontId="14" fillId="0" borderId="5" xfId="0" applyFont="1" applyBorder="1" applyAlignment="1">
      <alignment horizontal="center" vertical="center"/>
    </xf>
    <xf numFmtId="0" fontId="14" fillId="0" borderId="9" xfId="0" applyFont="1" applyBorder="1" applyAlignment="1">
      <alignment horizontal="center" vertical="center"/>
    </xf>
    <xf numFmtId="0" fontId="14" fillId="0" borderId="6" xfId="0" applyFont="1" applyBorder="1" applyAlignment="1">
      <alignment horizontal="center" vertical="center"/>
    </xf>
    <xf numFmtId="0" fontId="14" fillId="0" borderId="10" xfId="0" applyFont="1" applyBorder="1" applyAlignment="1">
      <alignment horizontal="center" vertical="center"/>
    </xf>
    <xf numFmtId="0" fontId="12" fillId="0" borderId="21" xfId="0" applyFont="1" applyBorder="1" applyAlignment="1">
      <alignment horizontal="center" vertical="center"/>
    </xf>
    <xf numFmtId="0" fontId="12" fillId="0" borderId="12" xfId="0" applyFont="1" applyBorder="1" applyAlignment="1">
      <alignment horizontal="center" vertical="center"/>
    </xf>
    <xf numFmtId="0" fontId="16" fillId="0" borderId="12" xfId="0" applyFont="1" applyBorder="1" applyAlignment="1">
      <alignment vertical="center" wrapText="1" shrinkToFit="1"/>
    </xf>
    <xf numFmtId="0" fontId="16" fillId="0" borderId="7" xfId="0" applyFont="1" applyBorder="1" applyAlignment="1">
      <alignment vertical="center" wrapText="1" shrinkToFit="1"/>
    </xf>
    <xf numFmtId="0" fontId="8" fillId="0" borderId="1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18" fillId="0" borderId="0" xfId="0" applyFont="1" applyAlignment="1">
      <alignment horizontal="center" vertical="center"/>
    </xf>
    <xf numFmtId="49" fontId="0" fillId="0" borderId="7" xfId="0" applyNumberFormat="1" applyFont="1" applyBorder="1" applyAlignment="1">
      <alignment horizontal="center" vertical="center"/>
    </xf>
    <xf numFmtId="49" fontId="8" fillId="0" borderId="7"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23"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4" xfId="0" applyNumberFormat="1" applyFont="1" applyBorder="1" applyAlignment="1">
      <alignment horizontal="center" vertical="center" wrapText="1"/>
    </xf>
    <xf numFmtId="49" fontId="10" fillId="0" borderId="7" xfId="0" applyNumberFormat="1" applyFont="1" applyBorder="1" applyAlignment="1">
      <alignment horizontal="center" vertical="center"/>
    </xf>
    <xf numFmtId="49" fontId="11" fillId="0" borderId="7" xfId="0" applyNumberFormat="1" applyFont="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8"/>
  <sheetViews>
    <sheetView tabSelected="1" view="pageBreakPreview" topLeftCell="A117" zoomScaleNormal="100" zoomScaleSheetLayoutView="100" workbookViewId="0">
      <selection activeCell="F141" sqref="F141"/>
    </sheetView>
  </sheetViews>
  <sheetFormatPr defaultRowHeight="13.5"/>
  <cols>
    <col min="1" max="1" width="7.75" style="6" customWidth="1"/>
    <col min="2" max="3" width="4.125" customWidth="1"/>
    <col min="4" max="4" width="16.875" style="2" customWidth="1"/>
    <col min="5" max="5" width="5.25" customWidth="1"/>
    <col min="6" max="6" width="67.875" style="2" customWidth="1"/>
    <col min="7" max="7" width="23.375" style="2" customWidth="1"/>
  </cols>
  <sheetData>
    <row r="1" spans="1:7" ht="24.75" thickBot="1">
      <c r="E1" s="1" t="s">
        <v>10</v>
      </c>
    </row>
    <row r="2" spans="1:7" s="3" customFormat="1">
      <c r="A2" s="11" t="s">
        <v>9</v>
      </c>
      <c r="B2" s="9" t="s">
        <v>0</v>
      </c>
      <c r="C2" s="10" t="s">
        <v>6</v>
      </c>
      <c r="D2" s="22" t="s">
        <v>1</v>
      </c>
      <c r="E2" s="4" t="s">
        <v>2</v>
      </c>
      <c r="F2" s="5" t="s">
        <v>3</v>
      </c>
      <c r="G2" s="8" t="s">
        <v>4</v>
      </c>
    </row>
    <row r="3" spans="1:7" ht="14.25">
      <c r="A3" s="12">
        <v>2001</v>
      </c>
      <c r="B3" s="13">
        <v>2</v>
      </c>
      <c r="C3" s="13">
        <v>1</v>
      </c>
      <c r="D3" s="17" t="s">
        <v>128</v>
      </c>
      <c r="E3" s="14">
        <v>1</v>
      </c>
      <c r="F3" s="15" t="s">
        <v>12</v>
      </c>
      <c r="G3" s="16" t="s">
        <v>186</v>
      </c>
    </row>
    <row r="4" spans="1:7" ht="18.75">
      <c r="A4" s="12">
        <v>2002</v>
      </c>
      <c r="B4" s="13">
        <v>2</v>
      </c>
      <c r="C4" s="13">
        <v>1</v>
      </c>
      <c r="D4" s="17" t="s">
        <v>128</v>
      </c>
      <c r="E4" s="14">
        <v>2</v>
      </c>
      <c r="F4" s="15" t="s">
        <v>13</v>
      </c>
      <c r="G4" s="16" t="s">
        <v>187</v>
      </c>
    </row>
    <row r="5" spans="1:7" ht="14.25">
      <c r="A5" s="12">
        <v>2003</v>
      </c>
      <c r="B5" s="13">
        <v>2</v>
      </c>
      <c r="C5" s="13">
        <v>1</v>
      </c>
      <c r="D5" s="17" t="s">
        <v>128</v>
      </c>
      <c r="E5" s="14">
        <v>3</v>
      </c>
      <c r="F5" s="15" t="s">
        <v>14</v>
      </c>
      <c r="G5" s="16" t="s">
        <v>15</v>
      </c>
    </row>
    <row r="6" spans="1:7" ht="14.25">
      <c r="A6" s="12">
        <v>2004</v>
      </c>
      <c r="B6" s="13">
        <v>2</v>
      </c>
      <c r="C6" s="13">
        <v>1</v>
      </c>
      <c r="D6" s="17" t="s">
        <v>128</v>
      </c>
      <c r="E6" s="14">
        <v>4</v>
      </c>
      <c r="F6" s="15" t="s">
        <v>191</v>
      </c>
      <c r="G6" s="16" t="s">
        <v>16</v>
      </c>
    </row>
    <row r="7" spans="1:7" ht="14.25">
      <c r="A7" s="12">
        <v>2005</v>
      </c>
      <c r="B7" s="13">
        <v>2</v>
      </c>
      <c r="C7" s="13">
        <v>1</v>
      </c>
      <c r="D7" s="17" t="s">
        <v>128</v>
      </c>
      <c r="E7" s="14">
        <v>5</v>
      </c>
      <c r="F7" s="15" t="s">
        <v>336</v>
      </c>
      <c r="G7" s="16" t="s">
        <v>152</v>
      </c>
    </row>
    <row r="8" spans="1:7" ht="14.25">
      <c r="A8" s="12">
        <v>2006</v>
      </c>
      <c r="B8" s="13">
        <v>2</v>
      </c>
      <c r="C8" s="13">
        <v>1</v>
      </c>
      <c r="D8" s="17" t="s">
        <v>128</v>
      </c>
      <c r="E8" s="14">
        <v>6</v>
      </c>
      <c r="F8" s="15" t="s">
        <v>17</v>
      </c>
      <c r="G8" s="16" t="s">
        <v>18</v>
      </c>
    </row>
    <row r="9" spans="1:7" ht="14.25">
      <c r="A9" s="12">
        <v>2007</v>
      </c>
      <c r="B9" s="13">
        <v>2</v>
      </c>
      <c r="C9" s="13">
        <v>1</v>
      </c>
      <c r="D9" s="17" t="s">
        <v>128</v>
      </c>
      <c r="E9" s="14">
        <v>7</v>
      </c>
      <c r="F9" s="15" t="s">
        <v>192</v>
      </c>
      <c r="G9" s="16" t="s">
        <v>19</v>
      </c>
    </row>
    <row r="10" spans="1:7" ht="18.75">
      <c r="A10" s="12">
        <v>2008</v>
      </c>
      <c r="B10" s="13">
        <v>2</v>
      </c>
      <c r="C10" s="13">
        <v>1</v>
      </c>
      <c r="D10" s="17" t="s">
        <v>128</v>
      </c>
      <c r="E10" s="14">
        <v>8</v>
      </c>
      <c r="F10" s="15" t="s">
        <v>153</v>
      </c>
      <c r="G10" s="16" t="s">
        <v>188</v>
      </c>
    </row>
    <row r="11" spans="1:7" ht="14.25">
      <c r="A11" s="12">
        <v>2009</v>
      </c>
      <c r="B11" s="13">
        <v>2</v>
      </c>
      <c r="C11" s="13">
        <v>1</v>
      </c>
      <c r="D11" s="17" t="s">
        <v>128</v>
      </c>
      <c r="E11" s="14">
        <v>9</v>
      </c>
      <c r="F11" s="17" t="s">
        <v>24</v>
      </c>
      <c r="G11" s="16" t="s">
        <v>25</v>
      </c>
    </row>
    <row r="12" spans="1:7" ht="14.25">
      <c r="A12" s="12">
        <v>2010</v>
      </c>
      <c r="B12" s="13">
        <v>2</v>
      </c>
      <c r="C12" s="13">
        <v>1</v>
      </c>
      <c r="D12" s="17" t="s">
        <v>128</v>
      </c>
      <c r="E12" s="14">
        <v>10</v>
      </c>
      <c r="F12" s="17" t="s">
        <v>337</v>
      </c>
      <c r="G12" s="16" t="s">
        <v>26</v>
      </c>
    </row>
    <row r="13" spans="1:7" ht="14.25">
      <c r="A13" s="12">
        <v>2011</v>
      </c>
      <c r="B13" s="13">
        <v>2</v>
      </c>
      <c r="C13" s="13">
        <v>1</v>
      </c>
      <c r="D13" s="17" t="s">
        <v>128</v>
      </c>
      <c r="E13" s="14">
        <v>11</v>
      </c>
      <c r="F13" s="17" t="s">
        <v>167</v>
      </c>
      <c r="G13" s="16" t="s">
        <v>30</v>
      </c>
    </row>
    <row r="14" spans="1:7" ht="14.25">
      <c r="A14" s="12">
        <v>2012</v>
      </c>
      <c r="B14" s="13">
        <v>2</v>
      </c>
      <c r="C14" s="13">
        <v>1</v>
      </c>
      <c r="D14" s="17" t="s">
        <v>128</v>
      </c>
      <c r="E14" s="14">
        <v>12</v>
      </c>
      <c r="F14" s="17" t="s">
        <v>379</v>
      </c>
      <c r="G14" s="16" t="s">
        <v>31</v>
      </c>
    </row>
    <row r="15" spans="1:7" ht="14.25">
      <c r="A15" s="12">
        <v>2013</v>
      </c>
      <c r="B15" s="13">
        <v>2</v>
      </c>
      <c r="C15" s="13">
        <v>1</v>
      </c>
      <c r="D15" s="17" t="s">
        <v>128</v>
      </c>
      <c r="E15" s="14">
        <v>13</v>
      </c>
      <c r="F15" s="15" t="s">
        <v>32</v>
      </c>
      <c r="G15" s="16" t="s">
        <v>185</v>
      </c>
    </row>
    <row r="16" spans="1:7" ht="18.75">
      <c r="A16" s="12">
        <v>2014</v>
      </c>
      <c r="B16" s="13">
        <v>2</v>
      </c>
      <c r="C16" s="13">
        <v>1</v>
      </c>
      <c r="D16" s="17" t="s">
        <v>128</v>
      </c>
      <c r="E16" s="14">
        <v>14</v>
      </c>
      <c r="F16" s="15" t="s">
        <v>34</v>
      </c>
      <c r="G16" s="16" t="s">
        <v>189</v>
      </c>
    </row>
    <row r="17" spans="1:8" ht="18.75">
      <c r="A17" s="12">
        <v>2015</v>
      </c>
      <c r="B17" s="13">
        <v>2</v>
      </c>
      <c r="C17" s="13">
        <v>1</v>
      </c>
      <c r="D17" s="17" t="s">
        <v>128</v>
      </c>
      <c r="E17" s="14">
        <v>15</v>
      </c>
      <c r="F17" s="15" t="s">
        <v>35</v>
      </c>
      <c r="G17" s="16" t="s">
        <v>190</v>
      </c>
    </row>
    <row r="18" spans="1:8" ht="14.25">
      <c r="A18" s="12">
        <v>2016</v>
      </c>
      <c r="B18" s="13">
        <v>2</v>
      </c>
      <c r="C18" s="13">
        <v>1</v>
      </c>
      <c r="D18" s="17" t="s">
        <v>128</v>
      </c>
      <c r="E18" s="14">
        <v>16</v>
      </c>
      <c r="F18" s="15" t="s">
        <v>338</v>
      </c>
      <c r="G18" s="16" t="s">
        <v>15</v>
      </c>
    </row>
    <row r="19" spans="1:8" ht="14.25">
      <c r="A19" s="12">
        <v>2017</v>
      </c>
      <c r="B19" s="13">
        <v>2</v>
      </c>
      <c r="C19" s="13">
        <v>1</v>
      </c>
      <c r="D19" s="17" t="s">
        <v>128</v>
      </c>
      <c r="E19" s="14">
        <v>17</v>
      </c>
      <c r="F19" s="15" t="s">
        <v>380</v>
      </c>
      <c r="G19" s="16" t="s">
        <v>39</v>
      </c>
    </row>
    <row r="20" spans="1:8" ht="14.25">
      <c r="A20" s="12">
        <v>2018</v>
      </c>
      <c r="B20" s="13">
        <v>2</v>
      </c>
      <c r="C20" s="13">
        <v>1</v>
      </c>
      <c r="D20" s="17" t="s">
        <v>128</v>
      </c>
      <c r="E20" s="14">
        <v>18</v>
      </c>
      <c r="F20" s="15" t="s">
        <v>43</v>
      </c>
      <c r="G20" s="16" t="s">
        <v>44</v>
      </c>
    </row>
    <row r="21" spans="1:8" ht="14.25">
      <c r="A21" s="12">
        <v>2019</v>
      </c>
      <c r="B21" s="13">
        <v>2</v>
      </c>
      <c r="C21" s="13">
        <v>1</v>
      </c>
      <c r="D21" s="17" t="s">
        <v>128</v>
      </c>
      <c r="E21" s="14">
        <v>19</v>
      </c>
      <c r="F21" s="15" t="s">
        <v>171</v>
      </c>
      <c r="G21" s="16" t="s">
        <v>170</v>
      </c>
    </row>
    <row r="22" spans="1:8" ht="14.25">
      <c r="A22" s="12">
        <v>2020</v>
      </c>
      <c r="B22" s="13">
        <v>2</v>
      </c>
      <c r="C22" s="13">
        <v>1</v>
      </c>
      <c r="D22" s="17" t="s">
        <v>128</v>
      </c>
      <c r="E22" s="14">
        <v>20</v>
      </c>
      <c r="F22" s="15" t="s">
        <v>381</v>
      </c>
      <c r="G22" s="16" t="s">
        <v>46</v>
      </c>
    </row>
    <row r="23" spans="1:8" ht="14.25">
      <c r="A23" s="12">
        <v>2021</v>
      </c>
      <c r="B23" s="13">
        <v>2</v>
      </c>
      <c r="C23" s="13">
        <v>1</v>
      </c>
      <c r="D23" s="17" t="s">
        <v>128</v>
      </c>
      <c r="E23" s="14">
        <v>21</v>
      </c>
      <c r="F23" s="15" t="s">
        <v>47</v>
      </c>
      <c r="G23" s="16" t="s">
        <v>48</v>
      </c>
    </row>
    <row r="24" spans="1:8" ht="14.25">
      <c r="A24" s="12">
        <v>2022</v>
      </c>
      <c r="B24" s="13">
        <v>2</v>
      </c>
      <c r="C24" s="13">
        <v>1</v>
      </c>
      <c r="D24" s="17" t="s">
        <v>128</v>
      </c>
      <c r="E24" s="14">
        <v>22</v>
      </c>
      <c r="F24" s="15" t="s">
        <v>49</v>
      </c>
      <c r="G24" s="16" t="s">
        <v>50</v>
      </c>
    </row>
    <row r="25" spans="1:8" ht="14.25">
      <c r="A25" s="12">
        <v>2023</v>
      </c>
      <c r="B25" s="13">
        <v>2</v>
      </c>
      <c r="C25" s="13">
        <v>1</v>
      </c>
      <c r="D25" s="17" t="s">
        <v>128</v>
      </c>
      <c r="E25" s="14">
        <v>23</v>
      </c>
      <c r="F25" s="15" t="s">
        <v>78</v>
      </c>
      <c r="G25" s="16" t="s">
        <v>79</v>
      </c>
    </row>
    <row r="26" spans="1:8" ht="14.25">
      <c r="A26" s="12">
        <v>2024</v>
      </c>
      <c r="B26" s="13">
        <v>2</v>
      </c>
      <c r="C26" s="13">
        <v>1</v>
      </c>
      <c r="D26" s="17" t="s">
        <v>128</v>
      </c>
      <c r="E26" s="14">
        <v>24</v>
      </c>
      <c r="F26" s="15" t="s">
        <v>382</v>
      </c>
      <c r="G26" s="16" t="s">
        <v>146</v>
      </c>
    </row>
    <row r="27" spans="1:8" ht="14.25">
      <c r="A27" s="12">
        <v>2025</v>
      </c>
      <c r="B27" s="13">
        <v>2</v>
      </c>
      <c r="C27" s="13">
        <v>1</v>
      </c>
      <c r="D27" s="17" t="s">
        <v>128</v>
      </c>
      <c r="E27" s="14">
        <v>25</v>
      </c>
      <c r="F27" s="15" t="s">
        <v>383</v>
      </c>
      <c r="G27" s="16" t="s">
        <v>147</v>
      </c>
    </row>
    <row r="28" spans="1:8" ht="14.25">
      <c r="A28" s="12">
        <v>2026</v>
      </c>
      <c r="B28" s="13">
        <v>2</v>
      </c>
      <c r="C28" s="13">
        <v>1</v>
      </c>
      <c r="D28" s="17" t="s">
        <v>128</v>
      </c>
      <c r="E28" s="14">
        <v>26</v>
      </c>
      <c r="F28" s="15" t="s">
        <v>384</v>
      </c>
      <c r="G28" s="16" t="s">
        <v>148</v>
      </c>
    </row>
    <row r="29" spans="1:8" ht="14.25">
      <c r="A29" s="12">
        <v>2027</v>
      </c>
      <c r="B29" s="13">
        <v>2</v>
      </c>
      <c r="C29" s="13">
        <v>1</v>
      </c>
      <c r="D29" s="17" t="s">
        <v>128</v>
      </c>
      <c r="E29" s="14">
        <v>27</v>
      </c>
      <c r="F29" s="15" t="s">
        <v>385</v>
      </c>
      <c r="G29" s="16" t="s">
        <v>149</v>
      </c>
    </row>
    <row r="30" spans="1:8" ht="14.25">
      <c r="A30" s="12">
        <v>2028</v>
      </c>
      <c r="B30" s="13">
        <v>2</v>
      </c>
      <c r="C30" s="13">
        <v>1</v>
      </c>
      <c r="D30" s="17" t="s">
        <v>128</v>
      </c>
      <c r="E30" s="14">
        <v>28</v>
      </c>
      <c r="F30" s="15" t="s">
        <v>339</v>
      </c>
      <c r="G30" s="16" t="s">
        <v>148</v>
      </c>
    </row>
    <row r="31" spans="1:8" ht="14.25">
      <c r="A31" s="12">
        <v>2029</v>
      </c>
      <c r="B31" s="13">
        <v>2</v>
      </c>
      <c r="C31" s="13">
        <v>1</v>
      </c>
      <c r="D31" s="17" t="s">
        <v>128</v>
      </c>
      <c r="E31" s="14">
        <v>29</v>
      </c>
      <c r="F31" s="15" t="s">
        <v>340</v>
      </c>
      <c r="G31" s="25" t="s">
        <v>168</v>
      </c>
    </row>
    <row r="32" spans="1:8" ht="14.25">
      <c r="A32" s="12">
        <v>2030</v>
      </c>
      <c r="B32" s="30">
        <v>3</v>
      </c>
      <c r="C32" s="30">
        <v>2</v>
      </c>
      <c r="D32" s="29" t="s">
        <v>203</v>
      </c>
      <c r="E32" s="28">
        <v>30</v>
      </c>
      <c r="F32" s="27" t="s">
        <v>202</v>
      </c>
      <c r="G32" s="26" t="s">
        <v>201</v>
      </c>
      <c r="H32" t="s">
        <v>200</v>
      </c>
    </row>
    <row r="33" spans="1:8" ht="14.25">
      <c r="A33" s="12">
        <v>2031</v>
      </c>
      <c r="B33" s="30">
        <v>3</v>
      </c>
      <c r="C33" s="30">
        <v>2</v>
      </c>
      <c r="D33" s="29" t="s">
        <v>203</v>
      </c>
      <c r="E33" s="28">
        <v>31</v>
      </c>
      <c r="F33" s="27" t="s">
        <v>211</v>
      </c>
      <c r="G33" s="26" t="s">
        <v>210</v>
      </c>
      <c r="H33" t="s">
        <v>200</v>
      </c>
    </row>
    <row r="34" spans="1:8" ht="14.25">
      <c r="A34" s="12">
        <v>2032</v>
      </c>
      <c r="B34" s="30">
        <v>3</v>
      </c>
      <c r="C34" s="30">
        <v>2</v>
      </c>
      <c r="D34" s="29" t="s">
        <v>203</v>
      </c>
      <c r="E34" s="28">
        <v>32</v>
      </c>
      <c r="F34" s="27" t="s">
        <v>209</v>
      </c>
      <c r="G34" s="26" t="s">
        <v>208</v>
      </c>
      <c r="H34" t="s">
        <v>200</v>
      </c>
    </row>
    <row r="35" spans="1:8" ht="14.25">
      <c r="A35" s="12">
        <v>2033</v>
      </c>
      <c r="B35" s="30">
        <v>3</v>
      </c>
      <c r="C35" s="30">
        <v>2</v>
      </c>
      <c r="D35" s="29" t="s">
        <v>203</v>
      </c>
      <c r="E35" s="28">
        <v>33</v>
      </c>
      <c r="F35" s="27" t="s">
        <v>207</v>
      </c>
      <c r="G35" s="26" t="s">
        <v>206</v>
      </c>
      <c r="H35" t="s">
        <v>200</v>
      </c>
    </row>
    <row r="36" spans="1:8" ht="14.25">
      <c r="A36" s="12">
        <v>2034</v>
      </c>
      <c r="B36" s="30">
        <v>3</v>
      </c>
      <c r="C36" s="30">
        <v>2</v>
      </c>
      <c r="D36" s="29" t="s">
        <v>203</v>
      </c>
      <c r="E36" s="28">
        <v>34</v>
      </c>
      <c r="F36" s="27" t="s">
        <v>205</v>
      </c>
      <c r="G36" s="26" t="s">
        <v>204</v>
      </c>
      <c r="H36" t="s">
        <v>200</v>
      </c>
    </row>
    <row r="37" spans="1:8" ht="14.25">
      <c r="A37" s="12">
        <v>2035</v>
      </c>
      <c r="B37" s="30">
        <v>3</v>
      </c>
      <c r="C37" s="30">
        <v>2</v>
      </c>
      <c r="D37" s="29" t="s">
        <v>203</v>
      </c>
      <c r="E37" s="28">
        <v>35</v>
      </c>
      <c r="F37" s="27" t="s">
        <v>214</v>
      </c>
      <c r="G37" s="26" t="s">
        <v>213</v>
      </c>
      <c r="H37" t="s">
        <v>212</v>
      </c>
    </row>
    <row r="38" spans="1:8" ht="14.25">
      <c r="A38" s="12">
        <v>2036</v>
      </c>
      <c r="B38" s="13">
        <v>2</v>
      </c>
      <c r="C38" s="13">
        <v>2</v>
      </c>
      <c r="D38" s="17" t="s">
        <v>129</v>
      </c>
      <c r="E38" s="14">
        <v>36</v>
      </c>
      <c r="F38" s="15" t="s">
        <v>193</v>
      </c>
      <c r="G38" s="16" t="s">
        <v>54</v>
      </c>
    </row>
    <row r="39" spans="1:8" ht="14.25">
      <c r="A39" s="12">
        <v>2037</v>
      </c>
      <c r="B39" s="13">
        <v>2</v>
      </c>
      <c r="C39" s="13">
        <v>2</v>
      </c>
      <c r="D39" s="17" t="s">
        <v>129</v>
      </c>
      <c r="E39" s="14">
        <v>37</v>
      </c>
      <c r="F39" s="15" t="s">
        <v>341</v>
      </c>
      <c r="G39" s="16" t="s">
        <v>55</v>
      </c>
    </row>
    <row r="40" spans="1:8" ht="14.25">
      <c r="A40" s="12">
        <v>2038</v>
      </c>
      <c r="B40" s="13">
        <v>2</v>
      </c>
      <c r="C40" s="13">
        <v>2</v>
      </c>
      <c r="D40" s="17" t="s">
        <v>129</v>
      </c>
      <c r="E40" s="14">
        <v>38</v>
      </c>
      <c r="F40" s="15" t="s">
        <v>342</v>
      </c>
      <c r="G40" s="16" t="s">
        <v>56</v>
      </c>
    </row>
    <row r="41" spans="1:8" ht="14.25">
      <c r="A41" s="12">
        <v>2039</v>
      </c>
      <c r="B41" s="13">
        <v>2</v>
      </c>
      <c r="C41" s="13">
        <v>2</v>
      </c>
      <c r="D41" s="17" t="s">
        <v>129</v>
      </c>
      <c r="E41" s="14">
        <v>39</v>
      </c>
      <c r="F41" s="15" t="s">
        <v>194</v>
      </c>
      <c r="G41" s="16" t="s">
        <v>58</v>
      </c>
    </row>
    <row r="42" spans="1:8" ht="14.25">
      <c r="A42" s="12">
        <v>2040</v>
      </c>
      <c r="B42" s="13">
        <v>2</v>
      </c>
      <c r="C42" s="13">
        <v>2</v>
      </c>
      <c r="D42" s="17" t="s">
        <v>129</v>
      </c>
      <c r="E42" s="14">
        <v>40</v>
      </c>
      <c r="F42" s="15" t="s">
        <v>343</v>
      </c>
      <c r="G42" s="16" t="s">
        <v>59</v>
      </c>
    </row>
    <row r="43" spans="1:8" ht="14.25">
      <c r="A43" s="12">
        <v>2041</v>
      </c>
      <c r="B43" s="13">
        <v>2</v>
      </c>
      <c r="C43" s="13">
        <v>2</v>
      </c>
      <c r="D43" s="17" t="s">
        <v>129</v>
      </c>
      <c r="E43" s="14">
        <v>41</v>
      </c>
      <c r="F43" s="15" t="s">
        <v>344</v>
      </c>
      <c r="G43" s="16" t="s">
        <v>63</v>
      </c>
    </row>
    <row r="44" spans="1:8" ht="14.25">
      <c r="A44" s="12">
        <v>2042</v>
      </c>
      <c r="B44" s="13">
        <v>2</v>
      </c>
      <c r="C44" s="13">
        <v>2</v>
      </c>
      <c r="D44" s="17" t="s">
        <v>129</v>
      </c>
      <c r="E44" s="14">
        <v>42</v>
      </c>
      <c r="F44" s="15" t="s">
        <v>64</v>
      </c>
      <c r="G44" s="16" t="s">
        <v>65</v>
      </c>
    </row>
    <row r="45" spans="1:8" ht="14.25">
      <c r="A45" s="12">
        <v>2043</v>
      </c>
      <c r="B45" s="13">
        <v>2</v>
      </c>
      <c r="C45" s="13">
        <v>2</v>
      </c>
      <c r="D45" s="17" t="s">
        <v>129</v>
      </c>
      <c r="E45" s="14">
        <v>43</v>
      </c>
      <c r="F45" s="15" t="s">
        <v>345</v>
      </c>
      <c r="G45" s="16" t="s">
        <v>68</v>
      </c>
    </row>
    <row r="46" spans="1:8" ht="14.25">
      <c r="A46" s="12">
        <v>2044</v>
      </c>
      <c r="B46" s="13">
        <v>2</v>
      </c>
      <c r="C46" s="13">
        <v>2</v>
      </c>
      <c r="D46" s="17" t="s">
        <v>129</v>
      </c>
      <c r="E46" s="14">
        <v>44</v>
      </c>
      <c r="F46" s="15" t="s">
        <v>386</v>
      </c>
      <c r="G46" s="16" t="s">
        <v>69</v>
      </c>
    </row>
    <row r="47" spans="1:8" ht="14.25">
      <c r="A47" s="12">
        <v>2045</v>
      </c>
      <c r="B47" s="13">
        <v>2</v>
      </c>
      <c r="C47" s="13">
        <v>2</v>
      </c>
      <c r="D47" s="17" t="s">
        <v>129</v>
      </c>
      <c r="E47" s="14">
        <v>45</v>
      </c>
      <c r="F47" s="15" t="s">
        <v>346</v>
      </c>
      <c r="G47" s="16" t="s">
        <v>70</v>
      </c>
    </row>
    <row r="48" spans="1:8" ht="14.25">
      <c r="A48" s="12">
        <v>2046</v>
      </c>
      <c r="B48" s="13">
        <v>2</v>
      </c>
      <c r="C48" s="13">
        <v>2</v>
      </c>
      <c r="D48" s="17" t="s">
        <v>129</v>
      </c>
      <c r="E48" s="14">
        <v>46</v>
      </c>
      <c r="F48" s="15" t="s">
        <v>195</v>
      </c>
      <c r="G48" s="16" t="s">
        <v>74</v>
      </c>
    </row>
    <row r="49" spans="1:7" ht="14.25">
      <c r="A49" s="12">
        <v>2047</v>
      </c>
      <c r="B49" s="13">
        <v>2</v>
      </c>
      <c r="C49" s="13">
        <v>2</v>
      </c>
      <c r="D49" s="17" t="s">
        <v>129</v>
      </c>
      <c r="E49" s="14">
        <v>47</v>
      </c>
      <c r="F49" s="15" t="s">
        <v>75</v>
      </c>
      <c r="G49" s="16" t="s">
        <v>76</v>
      </c>
    </row>
    <row r="50" spans="1:7" ht="14.25">
      <c r="A50" s="12">
        <v>2048</v>
      </c>
      <c r="B50" s="13">
        <v>2</v>
      </c>
      <c r="C50" s="13">
        <v>2</v>
      </c>
      <c r="D50" s="17" t="s">
        <v>129</v>
      </c>
      <c r="E50" s="14">
        <v>48</v>
      </c>
      <c r="F50" s="15" t="s">
        <v>347</v>
      </c>
      <c r="G50" s="16" t="s">
        <v>77</v>
      </c>
    </row>
    <row r="51" spans="1:7" ht="14.25">
      <c r="A51" s="12">
        <v>2049</v>
      </c>
      <c r="B51" s="13">
        <v>2</v>
      </c>
      <c r="C51" s="13">
        <v>2</v>
      </c>
      <c r="D51" s="17" t="s">
        <v>129</v>
      </c>
      <c r="E51" s="14">
        <v>49</v>
      </c>
      <c r="F51" s="15" t="s">
        <v>387</v>
      </c>
      <c r="G51" s="16" t="s">
        <v>81</v>
      </c>
    </row>
    <row r="52" spans="1:7" ht="14.25">
      <c r="A52" s="12">
        <v>2050</v>
      </c>
      <c r="B52" s="13">
        <v>2</v>
      </c>
      <c r="C52" s="13">
        <v>2</v>
      </c>
      <c r="D52" s="17" t="s">
        <v>129</v>
      </c>
      <c r="E52" s="14">
        <v>50</v>
      </c>
      <c r="F52" s="15" t="s">
        <v>154</v>
      </c>
      <c r="G52" s="16" t="s">
        <v>82</v>
      </c>
    </row>
    <row r="53" spans="1:7" ht="14.25">
      <c r="A53" s="12">
        <v>2051</v>
      </c>
      <c r="B53" s="13">
        <v>2</v>
      </c>
      <c r="C53" s="13">
        <v>2</v>
      </c>
      <c r="D53" s="17" t="s">
        <v>129</v>
      </c>
      <c r="E53" s="14">
        <v>51</v>
      </c>
      <c r="F53" s="15" t="s">
        <v>155</v>
      </c>
      <c r="G53" s="16" t="s">
        <v>83</v>
      </c>
    </row>
    <row r="54" spans="1:7" ht="14.25">
      <c r="A54" s="12">
        <v>2052</v>
      </c>
      <c r="B54" s="13">
        <v>2</v>
      </c>
      <c r="C54" s="13">
        <v>2</v>
      </c>
      <c r="D54" s="17" t="s">
        <v>129</v>
      </c>
      <c r="E54" s="14">
        <v>52</v>
      </c>
      <c r="F54" s="15" t="s">
        <v>388</v>
      </c>
      <c r="G54" s="16" t="s">
        <v>84</v>
      </c>
    </row>
    <row r="55" spans="1:7" ht="14.25">
      <c r="A55" s="12">
        <v>2053</v>
      </c>
      <c r="B55" s="13">
        <v>2</v>
      </c>
      <c r="C55" s="13">
        <v>2</v>
      </c>
      <c r="D55" s="17" t="s">
        <v>129</v>
      </c>
      <c r="E55" s="14">
        <v>53</v>
      </c>
      <c r="F55" s="15" t="s">
        <v>86</v>
      </c>
      <c r="G55" s="16" t="s">
        <v>87</v>
      </c>
    </row>
    <row r="56" spans="1:7" ht="14.25">
      <c r="A56" s="12">
        <v>2054</v>
      </c>
      <c r="B56" s="13">
        <v>2</v>
      </c>
      <c r="C56" s="13">
        <v>2</v>
      </c>
      <c r="D56" s="17" t="s">
        <v>129</v>
      </c>
      <c r="E56" s="14">
        <v>54</v>
      </c>
      <c r="F56" s="15" t="s">
        <v>348</v>
      </c>
      <c r="G56" s="16" t="s">
        <v>350</v>
      </c>
    </row>
    <row r="57" spans="1:7" ht="14.25">
      <c r="A57" s="12">
        <v>2055</v>
      </c>
      <c r="B57" s="13">
        <v>2</v>
      </c>
      <c r="C57" s="13">
        <v>2</v>
      </c>
      <c r="D57" s="17" t="s">
        <v>129</v>
      </c>
      <c r="E57" s="14">
        <v>55</v>
      </c>
      <c r="F57" s="15" t="s">
        <v>88</v>
      </c>
      <c r="G57" s="16" t="s">
        <v>89</v>
      </c>
    </row>
    <row r="58" spans="1:7" ht="14.25">
      <c r="A58" s="12">
        <v>2056</v>
      </c>
      <c r="B58" s="13">
        <v>2</v>
      </c>
      <c r="C58" s="13">
        <v>2</v>
      </c>
      <c r="D58" s="17" t="s">
        <v>129</v>
      </c>
      <c r="E58" s="14">
        <v>56</v>
      </c>
      <c r="F58" s="15" t="s">
        <v>351</v>
      </c>
      <c r="G58" s="16" t="s">
        <v>90</v>
      </c>
    </row>
    <row r="59" spans="1:7" ht="14.25">
      <c r="A59" s="12">
        <v>2057</v>
      </c>
      <c r="B59" s="13">
        <v>2</v>
      </c>
      <c r="C59" s="13">
        <v>2</v>
      </c>
      <c r="D59" s="17" t="s">
        <v>129</v>
      </c>
      <c r="E59" s="14">
        <v>57</v>
      </c>
      <c r="F59" s="15" t="s">
        <v>389</v>
      </c>
      <c r="G59" s="16" t="s">
        <v>91</v>
      </c>
    </row>
    <row r="60" spans="1:7" ht="14.25">
      <c r="A60" s="12">
        <v>2058</v>
      </c>
      <c r="B60" s="13">
        <v>2</v>
      </c>
      <c r="C60" s="13">
        <v>2</v>
      </c>
      <c r="D60" s="17" t="s">
        <v>129</v>
      </c>
      <c r="E60" s="14">
        <v>58</v>
      </c>
      <c r="F60" s="15" t="s">
        <v>352</v>
      </c>
      <c r="G60" s="16" t="s">
        <v>92</v>
      </c>
    </row>
    <row r="61" spans="1:7" ht="14.25">
      <c r="A61" s="12">
        <v>2059</v>
      </c>
      <c r="B61" s="13">
        <v>2</v>
      </c>
      <c r="C61" s="13">
        <v>2</v>
      </c>
      <c r="D61" s="17" t="s">
        <v>129</v>
      </c>
      <c r="E61" s="14">
        <v>59</v>
      </c>
      <c r="F61" s="15" t="s">
        <v>93</v>
      </c>
      <c r="G61" s="16" t="s">
        <v>94</v>
      </c>
    </row>
    <row r="62" spans="1:7" ht="14.25">
      <c r="A62" s="12">
        <v>2060</v>
      </c>
      <c r="B62" s="13">
        <v>2</v>
      </c>
      <c r="C62" s="13">
        <v>2</v>
      </c>
      <c r="D62" s="17" t="s">
        <v>129</v>
      </c>
      <c r="E62" s="14">
        <v>60</v>
      </c>
      <c r="F62" s="15" t="s">
        <v>390</v>
      </c>
      <c r="G62" s="16" t="s">
        <v>95</v>
      </c>
    </row>
    <row r="63" spans="1:7" ht="14.25">
      <c r="A63" s="12">
        <v>2061</v>
      </c>
      <c r="B63" s="13">
        <v>2</v>
      </c>
      <c r="C63" s="13">
        <v>2</v>
      </c>
      <c r="D63" s="17" t="s">
        <v>129</v>
      </c>
      <c r="E63" s="14">
        <v>61</v>
      </c>
      <c r="F63" s="15" t="s">
        <v>96</v>
      </c>
      <c r="G63" s="16" t="s">
        <v>97</v>
      </c>
    </row>
    <row r="64" spans="1:7" ht="14.25">
      <c r="A64" s="12">
        <v>2062</v>
      </c>
      <c r="B64" s="13">
        <v>2</v>
      </c>
      <c r="C64" s="13">
        <v>2</v>
      </c>
      <c r="D64" s="17" t="s">
        <v>129</v>
      </c>
      <c r="E64" s="14">
        <v>62</v>
      </c>
      <c r="F64" s="15" t="s">
        <v>391</v>
      </c>
      <c r="G64" s="16" t="s">
        <v>98</v>
      </c>
    </row>
    <row r="65" spans="1:7" ht="14.25">
      <c r="A65" s="12">
        <v>2063</v>
      </c>
      <c r="B65" s="13">
        <v>2</v>
      </c>
      <c r="C65" s="13">
        <v>2</v>
      </c>
      <c r="D65" s="17" t="s">
        <v>129</v>
      </c>
      <c r="E65" s="14">
        <v>63</v>
      </c>
      <c r="F65" s="15" t="s">
        <v>100</v>
      </c>
      <c r="G65" s="16" t="s">
        <v>101</v>
      </c>
    </row>
    <row r="66" spans="1:7" ht="14.25">
      <c r="A66" s="12">
        <v>2064</v>
      </c>
      <c r="B66" s="13">
        <v>2</v>
      </c>
      <c r="C66" s="13">
        <v>2</v>
      </c>
      <c r="D66" s="17" t="s">
        <v>129</v>
      </c>
      <c r="E66" s="14">
        <v>64</v>
      </c>
      <c r="F66" s="15" t="s">
        <v>156</v>
      </c>
      <c r="G66" s="16" t="s">
        <v>74</v>
      </c>
    </row>
    <row r="67" spans="1:7" ht="14.25">
      <c r="A67" s="12">
        <v>2065</v>
      </c>
      <c r="B67" s="13">
        <v>2</v>
      </c>
      <c r="C67" s="13">
        <v>2</v>
      </c>
      <c r="D67" s="17" t="s">
        <v>129</v>
      </c>
      <c r="E67" s="14">
        <v>65</v>
      </c>
      <c r="F67" s="15" t="s">
        <v>103</v>
      </c>
      <c r="G67" s="16" t="s">
        <v>157</v>
      </c>
    </row>
    <row r="68" spans="1:7" ht="14.25">
      <c r="A68" s="12">
        <v>2066</v>
      </c>
      <c r="B68" s="13">
        <v>2</v>
      </c>
      <c r="C68" s="13">
        <v>2</v>
      </c>
      <c r="D68" s="17" t="s">
        <v>129</v>
      </c>
      <c r="E68" s="14">
        <v>66</v>
      </c>
      <c r="F68" s="15" t="s">
        <v>353</v>
      </c>
      <c r="G68" s="16" t="s">
        <v>104</v>
      </c>
    </row>
    <row r="69" spans="1:7" ht="14.25">
      <c r="A69" s="12">
        <v>2067</v>
      </c>
      <c r="B69" s="13">
        <v>2</v>
      </c>
      <c r="C69" s="13">
        <v>2</v>
      </c>
      <c r="D69" s="17" t="s">
        <v>129</v>
      </c>
      <c r="E69" s="14">
        <v>67</v>
      </c>
      <c r="F69" s="15" t="s">
        <v>111</v>
      </c>
      <c r="G69" s="16" t="s">
        <v>112</v>
      </c>
    </row>
    <row r="70" spans="1:7" ht="14.25">
      <c r="A70" s="12">
        <v>2068</v>
      </c>
      <c r="B70" s="13">
        <v>2</v>
      </c>
      <c r="C70" s="13">
        <v>2</v>
      </c>
      <c r="D70" s="17" t="s">
        <v>129</v>
      </c>
      <c r="E70" s="14">
        <v>68</v>
      </c>
      <c r="F70" s="15" t="s">
        <v>354</v>
      </c>
      <c r="G70" s="16" t="s">
        <v>113</v>
      </c>
    </row>
    <row r="71" spans="1:7" ht="14.25">
      <c r="A71" s="12">
        <v>2069</v>
      </c>
      <c r="B71" s="13">
        <v>2</v>
      </c>
      <c r="C71" s="13">
        <v>2</v>
      </c>
      <c r="D71" s="17" t="s">
        <v>129</v>
      </c>
      <c r="E71" s="14">
        <v>69</v>
      </c>
      <c r="F71" s="15" t="s">
        <v>114</v>
      </c>
      <c r="G71" s="16" t="s">
        <v>90</v>
      </c>
    </row>
    <row r="72" spans="1:7" ht="14.25">
      <c r="A72" s="12">
        <v>2070</v>
      </c>
      <c r="B72" s="13">
        <v>2</v>
      </c>
      <c r="C72" s="13">
        <v>2</v>
      </c>
      <c r="D72" s="17" t="s">
        <v>129</v>
      </c>
      <c r="E72" s="14">
        <v>70</v>
      </c>
      <c r="F72" s="15" t="s">
        <v>132</v>
      </c>
      <c r="G72" s="16" t="s">
        <v>133</v>
      </c>
    </row>
    <row r="73" spans="1:7" ht="14.25">
      <c r="A73" s="12">
        <v>2071</v>
      </c>
      <c r="B73" s="13">
        <v>2</v>
      </c>
      <c r="C73" s="13">
        <v>2</v>
      </c>
      <c r="D73" s="17" t="s">
        <v>129</v>
      </c>
      <c r="E73" s="14">
        <v>71</v>
      </c>
      <c r="F73" s="15" t="s">
        <v>134</v>
      </c>
      <c r="G73" s="16" t="s">
        <v>135</v>
      </c>
    </row>
    <row r="74" spans="1:7" ht="14.25">
      <c r="A74" s="12">
        <v>2072</v>
      </c>
      <c r="B74" s="13">
        <v>2</v>
      </c>
      <c r="C74" s="13">
        <v>2</v>
      </c>
      <c r="D74" s="17" t="s">
        <v>129</v>
      </c>
      <c r="E74" s="14">
        <v>72</v>
      </c>
      <c r="F74" s="15" t="s">
        <v>392</v>
      </c>
      <c r="G74" s="16" t="s">
        <v>136</v>
      </c>
    </row>
    <row r="75" spans="1:7" ht="14.25">
      <c r="A75" s="12">
        <v>2073</v>
      </c>
      <c r="B75" s="13">
        <v>2</v>
      </c>
      <c r="C75" s="13">
        <v>2</v>
      </c>
      <c r="D75" s="17" t="s">
        <v>129</v>
      </c>
      <c r="E75" s="14">
        <v>73</v>
      </c>
      <c r="F75" s="15" t="s">
        <v>393</v>
      </c>
      <c r="G75" s="16" t="s">
        <v>356</v>
      </c>
    </row>
    <row r="76" spans="1:7" ht="14.25">
      <c r="A76" s="12">
        <v>2074</v>
      </c>
      <c r="B76" s="13">
        <v>2</v>
      </c>
      <c r="C76" s="13">
        <v>2</v>
      </c>
      <c r="D76" s="17" t="s">
        <v>129</v>
      </c>
      <c r="E76" s="14">
        <v>74</v>
      </c>
      <c r="F76" s="15" t="s">
        <v>394</v>
      </c>
      <c r="G76" s="16" t="s">
        <v>137</v>
      </c>
    </row>
    <row r="77" spans="1:7" ht="14.25">
      <c r="A77" s="12">
        <v>2075</v>
      </c>
      <c r="B77" s="13">
        <v>2</v>
      </c>
      <c r="C77" s="13">
        <v>2</v>
      </c>
      <c r="D77" s="17" t="s">
        <v>129</v>
      </c>
      <c r="E77" s="14">
        <v>75</v>
      </c>
      <c r="F77" s="15" t="s">
        <v>138</v>
      </c>
      <c r="G77" s="16" t="s">
        <v>158</v>
      </c>
    </row>
    <row r="78" spans="1:7" ht="14.25">
      <c r="A78" s="12">
        <v>2076</v>
      </c>
      <c r="B78" s="13">
        <v>2</v>
      </c>
      <c r="C78" s="13">
        <v>3</v>
      </c>
      <c r="D78" s="17" t="s">
        <v>130</v>
      </c>
      <c r="E78" s="14">
        <v>76</v>
      </c>
      <c r="F78" s="15" t="s">
        <v>357</v>
      </c>
      <c r="G78" s="16" t="s">
        <v>11</v>
      </c>
    </row>
    <row r="79" spans="1:7" ht="14.25">
      <c r="A79" s="12">
        <v>2077</v>
      </c>
      <c r="B79" s="13">
        <v>2</v>
      </c>
      <c r="C79" s="13">
        <v>3</v>
      </c>
      <c r="D79" s="17" t="s">
        <v>130</v>
      </c>
      <c r="E79" s="14">
        <v>77</v>
      </c>
      <c r="F79" s="15" t="s">
        <v>395</v>
      </c>
      <c r="G79" s="16" t="s">
        <v>20</v>
      </c>
    </row>
    <row r="80" spans="1:7" ht="14.25">
      <c r="A80" s="12">
        <v>2078</v>
      </c>
      <c r="B80" s="13">
        <v>2</v>
      </c>
      <c r="C80" s="13">
        <v>3</v>
      </c>
      <c r="D80" s="17" t="s">
        <v>130</v>
      </c>
      <c r="E80" s="14">
        <v>78</v>
      </c>
      <c r="F80" s="15" t="s">
        <v>358</v>
      </c>
      <c r="G80" s="16" t="s">
        <v>21</v>
      </c>
    </row>
    <row r="81" spans="1:7" ht="14.25">
      <c r="A81" s="12">
        <v>2079</v>
      </c>
      <c r="B81" s="13">
        <v>2</v>
      </c>
      <c r="C81" s="13">
        <v>3</v>
      </c>
      <c r="D81" s="17" t="s">
        <v>130</v>
      </c>
      <c r="E81" s="14">
        <v>79</v>
      </c>
      <c r="F81" s="17" t="s">
        <v>359</v>
      </c>
      <c r="G81" s="16" t="s">
        <v>23</v>
      </c>
    </row>
    <row r="82" spans="1:7" ht="14.25">
      <c r="A82" s="12">
        <v>2080</v>
      </c>
      <c r="B82" s="13">
        <v>2</v>
      </c>
      <c r="C82" s="13">
        <v>3</v>
      </c>
      <c r="D82" s="17" t="s">
        <v>130</v>
      </c>
      <c r="E82" s="14">
        <v>80</v>
      </c>
      <c r="F82" s="17" t="s">
        <v>27</v>
      </c>
      <c r="G82" s="16" t="s">
        <v>174</v>
      </c>
    </row>
    <row r="83" spans="1:7" ht="14.25">
      <c r="A83" s="12">
        <v>2081</v>
      </c>
      <c r="B83" s="13">
        <v>2</v>
      </c>
      <c r="C83" s="13">
        <v>3</v>
      </c>
      <c r="D83" s="17" t="s">
        <v>130</v>
      </c>
      <c r="E83" s="14">
        <v>81</v>
      </c>
      <c r="F83" s="17" t="s">
        <v>360</v>
      </c>
      <c r="G83" s="16" t="s">
        <v>196</v>
      </c>
    </row>
    <row r="84" spans="1:7" ht="14.25">
      <c r="A84" s="12">
        <v>2082</v>
      </c>
      <c r="B84" s="13">
        <v>2</v>
      </c>
      <c r="C84" s="13">
        <v>3</v>
      </c>
      <c r="D84" s="17" t="s">
        <v>130</v>
      </c>
      <c r="E84" s="14">
        <v>82</v>
      </c>
      <c r="F84" s="17" t="s">
        <v>361</v>
      </c>
      <c r="G84" s="16" t="s">
        <v>197</v>
      </c>
    </row>
    <row r="85" spans="1:7" ht="14.25">
      <c r="A85" s="12">
        <v>2083</v>
      </c>
      <c r="B85" s="13">
        <v>2</v>
      </c>
      <c r="C85" s="13">
        <v>3</v>
      </c>
      <c r="D85" s="17" t="s">
        <v>130</v>
      </c>
      <c r="E85" s="14">
        <v>83</v>
      </c>
      <c r="F85" s="15" t="s">
        <v>177</v>
      </c>
      <c r="G85" s="16" t="s">
        <v>172</v>
      </c>
    </row>
    <row r="86" spans="1:7" ht="14.25">
      <c r="A86" s="12">
        <v>2084</v>
      </c>
      <c r="B86" s="13">
        <v>2</v>
      </c>
      <c r="C86" s="13">
        <v>3</v>
      </c>
      <c r="D86" s="17" t="s">
        <v>130</v>
      </c>
      <c r="E86" s="14">
        <v>84</v>
      </c>
      <c r="F86" s="15" t="s">
        <v>175</v>
      </c>
      <c r="G86" s="16" t="s">
        <v>184</v>
      </c>
    </row>
    <row r="87" spans="1:7" ht="14.25">
      <c r="A87" s="12">
        <v>2085</v>
      </c>
      <c r="B87" s="13">
        <v>2</v>
      </c>
      <c r="C87" s="13">
        <v>3</v>
      </c>
      <c r="D87" s="17" t="s">
        <v>130</v>
      </c>
      <c r="E87" s="14">
        <v>85</v>
      </c>
      <c r="F87" s="15" t="s">
        <v>362</v>
      </c>
      <c r="G87" s="16" t="s">
        <v>33</v>
      </c>
    </row>
    <row r="88" spans="1:7" ht="14.25">
      <c r="A88" s="12">
        <v>2086</v>
      </c>
      <c r="B88" s="13">
        <v>2</v>
      </c>
      <c r="C88" s="13">
        <v>3</v>
      </c>
      <c r="D88" s="17" t="s">
        <v>130</v>
      </c>
      <c r="E88" s="14">
        <v>86</v>
      </c>
      <c r="F88" s="15" t="s">
        <v>199</v>
      </c>
      <c r="G88" s="16" t="s">
        <v>183</v>
      </c>
    </row>
    <row r="89" spans="1:7" ht="14.25">
      <c r="A89" s="12">
        <v>2087</v>
      </c>
      <c r="B89" s="13">
        <v>2</v>
      </c>
      <c r="C89" s="13">
        <v>3</v>
      </c>
      <c r="D89" s="17" t="s">
        <v>130</v>
      </c>
      <c r="E89" s="14">
        <v>87</v>
      </c>
      <c r="F89" s="15" t="s">
        <v>363</v>
      </c>
      <c r="G89" s="16" t="s">
        <v>36</v>
      </c>
    </row>
    <row r="90" spans="1:7" ht="14.25">
      <c r="A90" s="12">
        <v>2088</v>
      </c>
      <c r="B90" s="13">
        <v>2</v>
      </c>
      <c r="C90" s="13">
        <v>3</v>
      </c>
      <c r="D90" s="17" t="s">
        <v>130</v>
      </c>
      <c r="E90" s="14">
        <v>88</v>
      </c>
      <c r="F90" s="15" t="s">
        <v>178</v>
      </c>
      <c r="G90" s="16" t="s">
        <v>179</v>
      </c>
    </row>
    <row r="91" spans="1:7" ht="14.25">
      <c r="A91" s="12">
        <v>2089</v>
      </c>
      <c r="B91" s="13">
        <v>2</v>
      </c>
      <c r="C91" s="13">
        <v>3</v>
      </c>
      <c r="D91" s="17" t="s">
        <v>130</v>
      </c>
      <c r="E91" s="14">
        <v>89</v>
      </c>
      <c r="F91" s="15" t="s">
        <v>396</v>
      </c>
      <c r="G91" s="16" t="s">
        <v>37</v>
      </c>
    </row>
    <row r="92" spans="1:7" ht="14.25">
      <c r="A92" s="12">
        <v>2090</v>
      </c>
      <c r="B92" s="13">
        <v>2</v>
      </c>
      <c r="C92" s="13">
        <v>3</v>
      </c>
      <c r="D92" s="17" t="s">
        <v>130</v>
      </c>
      <c r="E92" s="14">
        <v>90</v>
      </c>
      <c r="F92" s="15" t="s">
        <v>397</v>
      </c>
      <c r="G92" s="16" t="s">
        <v>38</v>
      </c>
    </row>
    <row r="93" spans="1:7" ht="14.25">
      <c r="A93" s="12">
        <v>2091</v>
      </c>
      <c r="B93" s="13">
        <v>2</v>
      </c>
      <c r="C93" s="13">
        <v>3</v>
      </c>
      <c r="D93" s="17" t="s">
        <v>130</v>
      </c>
      <c r="E93" s="14">
        <v>91</v>
      </c>
      <c r="F93" s="15" t="s">
        <v>180</v>
      </c>
      <c r="G93" s="16" t="s">
        <v>173</v>
      </c>
    </row>
    <row r="94" spans="1:7" ht="14.25">
      <c r="A94" s="12">
        <v>2092</v>
      </c>
      <c r="B94" s="13">
        <v>2</v>
      </c>
      <c r="C94" s="13">
        <v>3</v>
      </c>
      <c r="D94" s="17" t="s">
        <v>130</v>
      </c>
      <c r="E94" s="14">
        <v>92</v>
      </c>
      <c r="F94" s="15" t="s">
        <v>198</v>
      </c>
      <c r="G94" s="16" t="s">
        <v>182</v>
      </c>
    </row>
    <row r="95" spans="1:7" ht="14.25">
      <c r="A95" s="12">
        <v>2093</v>
      </c>
      <c r="B95" s="13">
        <v>2</v>
      </c>
      <c r="C95" s="13">
        <v>3</v>
      </c>
      <c r="D95" s="17" t="s">
        <v>130</v>
      </c>
      <c r="E95" s="14">
        <v>93</v>
      </c>
      <c r="F95" s="15" t="s">
        <v>40</v>
      </c>
      <c r="G95" s="16" t="s">
        <v>176</v>
      </c>
    </row>
    <row r="96" spans="1:7" ht="14.25">
      <c r="A96" s="12">
        <v>2094</v>
      </c>
      <c r="B96" s="13">
        <v>2</v>
      </c>
      <c r="C96" s="13">
        <v>3</v>
      </c>
      <c r="D96" s="17" t="s">
        <v>130</v>
      </c>
      <c r="E96" s="14">
        <v>94</v>
      </c>
      <c r="F96" s="15" t="s">
        <v>41</v>
      </c>
      <c r="G96" s="16" t="s">
        <v>42</v>
      </c>
    </row>
    <row r="97" spans="1:7" ht="14.25">
      <c r="A97" s="12">
        <v>2095</v>
      </c>
      <c r="B97" s="13">
        <v>2</v>
      </c>
      <c r="C97" s="13">
        <v>3</v>
      </c>
      <c r="D97" s="17" t="s">
        <v>130</v>
      </c>
      <c r="E97" s="14">
        <v>95</v>
      </c>
      <c r="F97" s="15" t="s">
        <v>375</v>
      </c>
      <c r="G97" s="16" t="s">
        <v>45</v>
      </c>
    </row>
    <row r="98" spans="1:7" ht="14.25">
      <c r="A98" s="12">
        <v>2096</v>
      </c>
      <c r="B98" s="13">
        <v>2</v>
      </c>
      <c r="C98" s="13">
        <v>3</v>
      </c>
      <c r="D98" s="17" t="s">
        <v>130</v>
      </c>
      <c r="E98" s="14">
        <v>96</v>
      </c>
      <c r="F98" s="15" t="s">
        <v>51</v>
      </c>
      <c r="G98" s="16" t="s">
        <v>52</v>
      </c>
    </row>
    <row r="99" spans="1:7" ht="14.25">
      <c r="A99" s="12">
        <v>2097</v>
      </c>
      <c r="B99" s="13">
        <v>2</v>
      </c>
      <c r="C99" s="13">
        <v>3</v>
      </c>
      <c r="D99" s="17" t="s">
        <v>130</v>
      </c>
      <c r="E99" s="14">
        <v>97</v>
      </c>
      <c r="F99" s="15" t="s">
        <v>374</v>
      </c>
      <c r="G99" s="16" t="s">
        <v>139</v>
      </c>
    </row>
    <row r="100" spans="1:7" ht="14.25">
      <c r="A100" s="12">
        <v>2098</v>
      </c>
      <c r="B100" s="13">
        <v>2</v>
      </c>
      <c r="C100" s="13">
        <v>3</v>
      </c>
      <c r="D100" s="17" t="s">
        <v>130</v>
      </c>
      <c r="E100" s="14">
        <v>98</v>
      </c>
      <c r="F100" s="15" t="s">
        <v>161</v>
      </c>
      <c r="G100" s="16" t="s">
        <v>141</v>
      </c>
    </row>
    <row r="101" spans="1:7" ht="14.25">
      <c r="A101" s="12">
        <v>2099</v>
      </c>
      <c r="B101" s="13">
        <v>2</v>
      </c>
      <c r="C101" s="13">
        <v>3</v>
      </c>
      <c r="D101" s="17" t="s">
        <v>130</v>
      </c>
      <c r="E101" s="14">
        <v>99</v>
      </c>
      <c r="F101" s="15" t="s">
        <v>398</v>
      </c>
      <c r="G101" s="16" t="s">
        <v>140</v>
      </c>
    </row>
    <row r="102" spans="1:7" ht="14.25">
      <c r="A102" s="12">
        <v>2100</v>
      </c>
      <c r="B102" s="13">
        <v>2</v>
      </c>
      <c r="C102" s="13">
        <v>3</v>
      </c>
      <c r="D102" s="17" t="s">
        <v>130</v>
      </c>
      <c r="E102" s="14">
        <v>100</v>
      </c>
      <c r="F102" s="15" t="s">
        <v>160</v>
      </c>
      <c r="G102" s="16" t="s">
        <v>141</v>
      </c>
    </row>
    <row r="103" spans="1:7" ht="14.25">
      <c r="A103" s="12">
        <v>2101</v>
      </c>
      <c r="B103" s="13">
        <v>2</v>
      </c>
      <c r="C103" s="13">
        <v>3</v>
      </c>
      <c r="D103" s="17" t="s">
        <v>130</v>
      </c>
      <c r="E103" s="14">
        <v>101</v>
      </c>
      <c r="F103" s="15" t="s">
        <v>364</v>
      </c>
      <c r="G103" s="16" t="s">
        <v>150</v>
      </c>
    </row>
    <row r="104" spans="1:7" ht="14.25">
      <c r="A104" s="12">
        <v>2102</v>
      </c>
      <c r="B104" s="13">
        <v>2</v>
      </c>
      <c r="C104" s="13">
        <v>3</v>
      </c>
      <c r="D104" s="17" t="s">
        <v>130</v>
      </c>
      <c r="E104" s="14">
        <v>102</v>
      </c>
      <c r="F104" s="15" t="s">
        <v>162</v>
      </c>
      <c r="G104" s="16" t="s">
        <v>151</v>
      </c>
    </row>
    <row r="105" spans="1:7" ht="14.25">
      <c r="A105" s="12">
        <v>2103</v>
      </c>
      <c r="B105" s="13">
        <v>2</v>
      </c>
      <c r="C105" s="13">
        <v>3</v>
      </c>
      <c r="D105" s="17" t="s">
        <v>130</v>
      </c>
      <c r="E105" s="14">
        <v>103</v>
      </c>
      <c r="F105" s="15" t="s">
        <v>159</v>
      </c>
      <c r="G105" s="16" t="s">
        <v>33</v>
      </c>
    </row>
    <row r="106" spans="1:7" ht="14.25">
      <c r="A106" s="12">
        <v>2104</v>
      </c>
      <c r="B106" s="13">
        <v>2</v>
      </c>
      <c r="C106" s="13">
        <v>4</v>
      </c>
      <c r="D106" s="17" t="s">
        <v>131</v>
      </c>
      <c r="E106" s="14">
        <v>104</v>
      </c>
      <c r="F106" s="17" t="s">
        <v>163</v>
      </c>
      <c r="G106" s="16" t="s">
        <v>22</v>
      </c>
    </row>
    <row r="107" spans="1:7" ht="14.25">
      <c r="A107" s="12">
        <v>2105</v>
      </c>
      <c r="B107" s="13">
        <v>2</v>
      </c>
      <c r="C107" s="13">
        <v>4</v>
      </c>
      <c r="D107" s="17" t="s">
        <v>131</v>
      </c>
      <c r="E107" s="14">
        <v>105</v>
      </c>
      <c r="F107" s="17" t="s">
        <v>28</v>
      </c>
      <c r="G107" s="16" t="s">
        <v>29</v>
      </c>
    </row>
    <row r="108" spans="1:7" ht="14.25">
      <c r="A108" s="12">
        <v>2106</v>
      </c>
      <c r="B108" s="13">
        <v>2</v>
      </c>
      <c r="C108" s="13">
        <v>4</v>
      </c>
      <c r="D108" s="17" t="s">
        <v>131</v>
      </c>
      <c r="E108" s="14">
        <v>106</v>
      </c>
      <c r="F108" s="15" t="s">
        <v>365</v>
      </c>
      <c r="G108" s="16" t="s">
        <v>53</v>
      </c>
    </row>
    <row r="109" spans="1:7" ht="14.25">
      <c r="A109" s="12">
        <v>2107</v>
      </c>
      <c r="B109" s="13">
        <v>2</v>
      </c>
      <c r="C109" s="13">
        <v>4</v>
      </c>
      <c r="D109" s="17" t="s">
        <v>131</v>
      </c>
      <c r="E109" s="14">
        <v>107</v>
      </c>
      <c r="F109" s="15" t="s">
        <v>366</v>
      </c>
      <c r="G109" s="16" t="s">
        <v>169</v>
      </c>
    </row>
    <row r="110" spans="1:7" ht="14.25">
      <c r="A110" s="12">
        <v>2108</v>
      </c>
      <c r="B110" s="13">
        <v>2</v>
      </c>
      <c r="C110" s="13">
        <v>4</v>
      </c>
      <c r="D110" s="17" t="s">
        <v>131</v>
      </c>
      <c r="E110" s="14">
        <v>108</v>
      </c>
      <c r="F110" s="15" t="s">
        <v>367</v>
      </c>
      <c r="G110" s="16" t="s">
        <v>57</v>
      </c>
    </row>
    <row r="111" spans="1:7" ht="14.25">
      <c r="A111" s="12">
        <v>2109</v>
      </c>
      <c r="B111" s="13">
        <v>2</v>
      </c>
      <c r="C111" s="13">
        <v>4</v>
      </c>
      <c r="D111" s="17" t="s">
        <v>131</v>
      </c>
      <c r="E111" s="14">
        <v>109</v>
      </c>
      <c r="F111" s="15" t="s">
        <v>368</v>
      </c>
      <c r="G111" s="16" t="s">
        <v>53</v>
      </c>
    </row>
    <row r="112" spans="1:7" ht="14.25">
      <c r="A112" s="12">
        <v>2110</v>
      </c>
      <c r="B112" s="13">
        <v>2</v>
      </c>
      <c r="C112" s="13">
        <v>4</v>
      </c>
      <c r="D112" s="17" t="s">
        <v>131</v>
      </c>
      <c r="E112" s="14">
        <v>110</v>
      </c>
      <c r="F112" s="15" t="s">
        <v>399</v>
      </c>
      <c r="G112" s="16" t="s">
        <v>60</v>
      </c>
    </row>
    <row r="113" spans="1:7" ht="14.25">
      <c r="A113" s="12">
        <v>2111</v>
      </c>
      <c r="B113" s="13">
        <v>2</v>
      </c>
      <c r="C113" s="13">
        <v>4</v>
      </c>
      <c r="D113" s="17" t="s">
        <v>131</v>
      </c>
      <c r="E113" s="14">
        <v>111</v>
      </c>
      <c r="F113" s="15" t="s">
        <v>61</v>
      </c>
      <c r="G113" s="16" t="s">
        <v>62</v>
      </c>
    </row>
    <row r="114" spans="1:7" ht="14.25">
      <c r="A114" s="12">
        <v>2112</v>
      </c>
      <c r="B114" s="13">
        <v>2</v>
      </c>
      <c r="C114" s="13">
        <v>4</v>
      </c>
      <c r="D114" s="17" t="s">
        <v>131</v>
      </c>
      <c r="E114" s="14">
        <v>112</v>
      </c>
      <c r="F114" s="15" t="s">
        <v>66</v>
      </c>
      <c r="G114" s="16" t="s">
        <v>67</v>
      </c>
    </row>
    <row r="115" spans="1:7" ht="14.25">
      <c r="A115" s="12">
        <v>2113</v>
      </c>
      <c r="B115" s="13">
        <v>2</v>
      </c>
      <c r="C115" s="13">
        <v>4</v>
      </c>
      <c r="D115" s="17" t="s">
        <v>131</v>
      </c>
      <c r="E115" s="14">
        <v>113</v>
      </c>
      <c r="F115" s="15" t="s">
        <v>400</v>
      </c>
      <c r="G115" s="16" t="s">
        <v>71</v>
      </c>
    </row>
    <row r="116" spans="1:7" ht="14.25">
      <c r="A116" s="12">
        <v>2114</v>
      </c>
      <c r="B116" s="13">
        <v>2</v>
      </c>
      <c r="C116" s="13">
        <v>4</v>
      </c>
      <c r="D116" s="17" t="s">
        <v>131</v>
      </c>
      <c r="E116" s="14">
        <v>114</v>
      </c>
      <c r="F116" s="15" t="s">
        <v>72</v>
      </c>
      <c r="G116" s="16" t="s">
        <v>73</v>
      </c>
    </row>
    <row r="117" spans="1:7" ht="14.25">
      <c r="A117" s="12">
        <v>2115</v>
      </c>
      <c r="B117" s="13">
        <v>2</v>
      </c>
      <c r="C117" s="13">
        <v>4</v>
      </c>
      <c r="D117" s="17" t="s">
        <v>131</v>
      </c>
      <c r="E117" s="14">
        <v>115</v>
      </c>
      <c r="F117" s="15" t="s">
        <v>80</v>
      </c>
      <c r="G117" s="16" t="s">
        <v>62</v>
      </c>
    </row>
    <row r="118" spans="1:7" ht="14.25">
      <c r="A118" s="12">
        <v>2116</v>
      </c>
      <c r="B118" s="13">
        <v>2</v>
      </c>
      <c r="C118" s="13">
        <v>4</v>
      </c>
      <c r="D118" s="17" t="s">
        <v>131</v>
      </c>
      <c r="E118" s="14">
        <v>116</v>
      </c>
      <c r="F118" s="15" t="s">
        <v>401</v>
      </c>
      <c r="G118" s="16" t="s">
        <v>166</v>
      </c>
    </row>
    <row r="119" spans="1:7" ht="14.25">
      <c r="A119" s="12">
        <v>2117</v>
      </c>
      <c r="B119" s="13">
        <v>2</v>
      </c>
      <c r="C119" s="13">
        <v>4</v>
      </c>
      <c r="D119" s="17" t="s">
        <v>131</v>
      </c>
      <c r="E119" s="14">
        <v>117</v>
      </c>
      <c r="F119" s="15" t="s">
        <v>369</v>
      </c>
      <c r="G119" s="16" t="s">
        <v>85</v>
      </c>
    </row>
    <row r="120" spans="1:7" ht="14.25">
      <c r="A120" s="12">
        <v>2118</v>
      </c>
      <c r="B120" s="13">
        <v>2</v>
      </c>
      <c r="C120" s="13">
        <v>4</v>
      </c>
      <c r="D120" s="17" t="s">
        <v>131</v>
      </c>
      <c r="E120" s="14">
        <v>118</v>
      </c>
      <c r="F120" s="15" t="s">
        <v>407</v>
      </c>
      <c r="G120" s="24">
        <v>0.4</v>
      </c>
    </row>
    <row r="121" spans="1:7" ht="14.25">
      <c r="A121" s="12">
        <v>2119</v>
      </c>
      <c r="B121" s="13">
        <v>2</v>
      </c>
      <c r="C121" s="13">
        <v>4</v>
      </c>
      <c r="D121" s="17" t="s">
        <v>131</v>
      </c>
      <c r="E121" s="14">
        <v>119</v>
      </c>
      <c r="F121" s="15" t="s">
        <v>370</v>
      </c>
      <c r="G121" s="16" t="s">
        <v>99</v>
      </c>
    </row>
    <row r="122" spans="1:7" ht="14.25">
      <c r="A122" s="12">
        <v>2120</v>
      </c>
      <c r="B122" s="13">
        <v>2</v>
      </c>
      <c r="C122" s="13">
        <v>4</v>
      </c>
      <c r="D122" s="17" t="s">
        <v>131</v>
      </c>
      <c r="E122" s="14">
        <v>120</v>
      </c>
      <c r="F122" s="15" t="s">
        <v>371</v>
      </c>
      <c r="G122" s="16" t="s">
        <v>102</v>
      </c>
    </row>
    <row r="123" spans="1:7" ht="14.25">
      <c r="A123" s="12">
        <v>2121</v>
      </c>
      <c r="B123" s="13">
        <v>2</v>
      </c>
      <c r="C123" s="13">
        <v>4</v>
      </c>
      <c r="D123" s="17" t="s">
        <v>131</v>
      </c>
      <c r="E123" s="14">
        <v>121</v>
      </c>
      <c r="F123" s="15" t="s">
        <v>105</v>
      </c>
      <c r="G123" s="16" t="s">
        <v>106</v>
      </c>
    </row>
    <row r="124" spans="1:7" ht="14.25">
      <c r="A124" s="12">
        <v>2122</v>
      </c>
      <c r="B124" s="13">
        <v>2</v>
      </c>
      <c r="C124" s="13">
        <v>4</v>
      </c>
      <c r="D124" s="17" t="s">
        <v>131</v>
      </c>
      <c r="E124" s="14">
        <v>122</v>
      </c>
      <c r="F124" s="15" t="s">
        <v>107</v>
      </c>
      <c r="G124" s="16" t="s">
        <v>108</v>
      </c>
    </row>
    <row r="125" spans="1:7" ht="14.25">
      <c r="A125" s="12">
        <v>2123</v>
      </c>
      <c r="B125" s="13">
        <v>2</v>
      </c>
      <c r="C125" s="13">
        <v>4</v>
      </c>
      <c r="D125" s="17" t="s">
        <v>131</v>
      </c>
      <c r="E125" s="14">
        <v>123</v>
      </c>
      <c r="F125" s="15" t="s">
        <v>109</v>
      </c>
      <c r="G125" s="16" t="s">
        <v>110</v>
      </c>
    </row>
    <row r="126" spans="1:7" ht="14.25">
      <c r="A126" s="12">
        <v>2124</v>
      </c>
      <c r="B126" s="13">
        <v>2</v>
      </c>
      <c r="C126" s="13">
        <v>4</v>
      </c>
      <c r="D126" s="17" t="s">
        <v>131</v>
      </c>
      <c r="E126" s="14">
        <v>124</v>
      </c>
      <c r="F126" s="15" t="s">
        <v>115</v>
      </c>
      <c r="G126" s="16" t="s">
        <v>116</v>
      </c>
    </row>
    <row r="127" spans="1:7" ht="14.25">
      <c r="A127" s="12">
        <v>2125</v>
      </c>
      <c r="B127" s="13">
        <v>2</v>
      </c>
      <c r="C127" s="13">
        <v>4</v>
      </c>
      <c r="D127" s="17" t="s">
        <v>131</v>
      </c>
      <c r="E127" s="14">
        <v>125</v>
      </c>
      <c r="F127" s="15" t="s">
        <v>372</v>
      </c>
      <c r="G127" s="16" t="s">
        <v>117</v>
      </c>
    </row>
    <row r="128" spans="1:7" ht="14.25">
      <c r="A128" s="12">
        <v>2126</v>
      </c>
      <c r="B128" s="13">
        <v>2</v>
      </c>
      <c r="C128" s="13">
        <v>4</v>
      </c>
      <c r="D128" s="17" t="s">
        <v>131</v>
      </c>
      <c r="E128" s="14">
        <v>126</v>
      </c>
      <c r="F128" s="15" t="s">
        <v>373</v>
      </c>
      <c r="G128" s="16" t="s">
        <v>145</v>
      </c>
    </row>
    <row r="129" spans="1:7" ht="14.25">
      <c r="A129" s="12">
        <v>2127</v>
      </c>
      <c r="B129" s="13">
        <v>2</v>
      </c>
      <c r="C129" s="13">
        <v>4</v>
      </c>
      <c r="D129" s="17" t="s">
        <v>131</v>
      </c>
      <c r="E129" s="14">
        <v>127</v>
      </c>
      <c r="F129" s="15" t="s">
        <v>164</v>
      </c>
      <c r="G129" s="16" t="s">
        <v>118</v>
      </c>
    </row>
    <row r="130" spans="1:7" ht="14.25">
      <c r="A130" s="12">
        <v>2128</v>
      </c>
      <c r="B130" s="13">
        <v>2</v>
      </c>
      <c r="C130" s="13">
        <v>4</v>
      </c>
      <c r="D130" s="17" t="s">
        <v>131</v>
      </c>
      <c r="E130" s="14">
        <v>128</v>
      </c>
      <c r="F130" s="15" t="s">
        <v>165</v>
      </c>
      <c r="G130" s="16" t="s">
        <v>119</v>
      </c>
    </row>
    <row r="131" spans="1:7" ht="14.25">
      <c r="A131" s="12">
        <v>2129</v>
      </c>
      <c r="B131" s="13">
        <v>2</v>
      </c>
      <c r="C131" s="13">
        <v>4</v>
      </c>
      <c r="D131" s="17" t="s">
        <v>131</v>
      </c>
      <c r="E131" s="14">
        <v>129</v>
      </c>
      <c r="F131" s="15" t="s">
        <v>120</v>
      </c>
      <c r="G131" s="16" t="s">
        <v>181</v>
      </c>
    </row>
    <row r="132" spans="1:7" ht="14.25">
      <c r="A132" s="12">
        <v>2130</v>
      </c>
      <c r="B132" s="13">
        <v>2</v>
      </c>
      <c r="C132" s="13">
        <v>4</v>
      </c>
      <c r="D132" s="17" t="s">
        <v>131</v>
      </c>
      <c r="E132" s="14">
        <v>130</v>
      </c>
      <c r="F132" s="15" t="s">
        <v>121</v>
      </c>
      <c r="G132" s="16" t="s">
        <v>122</v>
      </c>
    </row>
    <row r="133" spans="1:7" ht="14.25">
      <c r="A133" s="12">
        <v>2131</v>
      </c>
      <c r="B133" s="13">
        <v>2</v>
      </c>
      <c r="C133" s="13">
        <v>4</v>
      </c>
      <c r="D133" s="17" t="s">
        <v>131</v>
      </c>
      <c r="E133" s="14">
        <v>131</v>
      </c>
      <c r="F133" s="15" t="s">
        <v>123</v>
      </c>
      <c r="G133" s="16" t="s">
        <v>124</v>
      </c>
    </row>
    <row r="134" spans="1:7" ht="14.25">
      <c r="A134" s="12">
        <v>2132</v>
      </c>
      <c r="B134" s="13">
        <v>2</v>
      </c>
      <c r="C134" s="13">
        <v>4</v>
      </c>
      <c r="D134" s="17" t="s">
        <v>131</v>
      </c>
      <c r="E134" s="14">
        <v>132</v>
      </c>
      <c r="F134" s="15" t="s">
        <v>125</v>
      </c>
      <c r="G134" s="16" t="s">
        <v>126</v>
      </c>
    </row>
    <row r="135" spans="1:7" ht="14.25">
      <c r="A135" s="12">
        <v>2133</v>
      </c>
      <c r="B135" s="13">
        <v>2</v>
      </c>
      <c r="C135" s="13">
        <v>4</v>
      </c>
      <c r="D135" s="17" t="s">
        <v>131</v>
      </c>
      <c r="E135" s="14">
        <v>133</v>
      </c>
      <c r="F135" s="15" t="s">
        <v>127</v>
      </c>
      <c r="G135" s="16" t="s">
        <v>62</v>
      </c>
    </row>
    <row r="136" spans="1:7" ht="14.25">
      <c r="A136" s="12">
        <v>2134</v>
      </c>
      <c r="B136" s="13">
        <v>2</v>
      </c>
      <c r="C136" s="13">
        <v>4</v>
      </c>
      <c r="D136" s="17" t="s">
        <v>131</v>
      </c>
      <c r="E136" s="14">
        <v>134</v>
      </c>
      <c r="F136" s="15" t="s">
        <v>376</v>
      </c>
      <c r="G136" s="16" t="s">
        <v>142</v>
      </c>
    </row>
    <row r="137" spans="1:7" ht="14.25">
      <c r="A137" s="12">
        <v>2135</v>
      </c>
      <c r="B137" s="13">
        <v>2</v>
      </c>
      <c r="C137" s="13">
        <v>4</v>
      </c>
      <c r="D137" s="17" t="s">
        <v>131</v>
      </c>
      <c r="E137" s="14">
        <v>135</v>
      </c>
      <c r="F137" s="15" t="s">
        <v>377</v>
      </c>
      <c r="G137" s="16" t="s">
        <v>143</v>
      </c>
    </row>
    <row r="138" spans="1:7" ht="15" thickBot="1">
      <c r="A138" s="12">
        <v>2136</v>
      </c>
      <c r="B138" s="18">
        <v>2</v>
      </c>
      <c r="C138" s="18">
        <v>4</v>
      </c>
      <c r="D138" s="23" t="s">
        <v>131</v>
      </c>
      <c r="E138" s="19">
        <v>136</v>
      </c>
      <c r="F138" s="20" t="s">
        <v>378</v>
      </c>
      <c r="G138" s="21" t="s">
        <v>144</v>
      </c>
    </row>
  </sheetData>
  <sortState ref="B3:G134">
    <sortCondition ref="C3:C134"/>
  </sortState>
  <phoneticPr fontId="2"/>
  <pageMargins left="0.56999999999999995" right="0.70866141732283472" top="0.53" bottom="0.57999999999999996" header="0.31496062992125984" footer="0.31496062992125984"/>
  <pageSetup paperSize="12" scale="85" orientation="portrait" horizontalDpi="4294967294" r:id="rId1"/>
  <rowBreaks count="1" manualBreakCount="1">
    <brk id="73"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52"/>
  <sheetViews>
    <sheetView view="pageBreakPreview" topLeftCell="A42" zoomScale="60" zoomScaleNormal="100" workbookViewId="0">
      <selection activeCell="AD43" sqref="AD43:AK44"/>
    </sheetView>
  </sheetViews>
  <sheetFormatPr defaultRowHeight="24"/>
  <cols>
    <col min="1" max="1" width="2.5" customWidth="1"/>
    <col min="2" max="2" width="4.25" customWidth="1"/>
    <col min="3" max="3" width="5.25" customWidth="1"/>
    <col min="4" max="6" width="2.875" style="33" customWidth="1"/>
    <col min="7" max="29" width="5.75" customWidth="1"/>
    <col min="30" max="37" width="8" customWidth="1"/>
    <col min="38" max="49" width="2.5" customWidth="1"/>
  </cols>
  <sheetData>
    <row r="1" spans="1:54" ht="13.5" customHeight="1">
      <c r="C1" s="35" t="s">
        <v>8</v>
      </c>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row>
    <row r="2" spans="1:54" ht="13.5" customHeight="1">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row>
    <row r="4" spans="1:54">
      <c r="B4" s="37"/>
      <c r="C4" s="38"/>
    </row>
    <row r="5" spans="1:54">
      <c r="B5" s="39"/>
      <c r="C5" s="40"/>
      <c r="E5" s="33" t="s">
        <v>7</v>
      </c>
    </row>
    <row r="8" spans="1:54">
      <c r="E8" s="56" t="s">
        <v>215</v>
      </c>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row>
    <row r="9" spans="1:54">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row>
    <row r="10" spans="1:54" ht="14.25" customHeight="1" thickBot="1">
      <c r="E10" s="32"/>
      <c r="F10" s="32"/>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row>
    <row r="11" spans="1:54" ht="13.5">
      <c r="A11" s="57" t="s">
        <v>5</v>
      </c>
      <c r="B11" s="58"/>
      <c r="C11" s="34"/>
      <c r="D11" s="59"/>
      <c r="E11" s="60"/>
      <c r="F11" s="60"/>
      <c r="G11" s="63" t="s">
        <v>335</v>
      </c>
      <c r="H11" s="63"/>
      <c r="I11" s="63"/>
      <c r="J11" s="63"/>
      <c r="K11" s="63"/>
      <c r="L11" s="63"/>
      <c r="M11" s="63"/>
      <c r="N11" s="63"/>
      <c r="O11" s="63"/>
      <c r="P11" s="63"/>
      <c r="Q11" s="63"/>
      <c r="R11" s="63"/>
      <c r="S11" s="63"/>
      <c r="T11" s="63"/>
      <c r="U11" s="63"/>
      <c r="V11" s="63"/>
      <c r="W11" s="63"/>
      <c r="X11" s="63"/>
      <c r="Y11" s="63"/>
      <c r="Z11" s="63"/>
      <c r="AA11" s="63"/>
      <c r="AB11" s="63"/>
      <c r="AC11" s="63"/>
      <c r="AD11" s="63" t="s">
        <v>4</v>
      </c>
      <c r="AE11" s="63"/>
      <c r="AF11" s="63"/>
      <c r="AG11" s="63"/>
      <c r="AH11" s="63"/>
      <c r="AI11" s="63"/>
      <c r="AJ11" s="63"/>
      <c r="AK11" s="65"/>
      <c r="AN11" s="41" t="s">
        <v>4</v>
      </c>
      <c r="AO11" s="41"/>
      <c r="AP11" s="41"/>
      <c r="AQ11" s="41"/>
      <c r="AR11" s="41"/>
      <c r="AS11" s="41"/>
      <c r="AT11" s="41"/>
      <c r="AU11" s="41"/>
    </row>
    <row r="12" spans="1:54" ht="14.25" thickBot="1">
      <c r="A12" s="57"/>
      <c r="B12" s="58"/>
      <c r="C12" s="34"/>
      <c r="D12" s="61"/>
      <c r="E12" s="62"/>
      <c r="F12" s="62"/>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6"/>
      <c r="AN12" s="41"/>
      <c r="AO12" s="41"/>
      <c r="AP12" s="41"/>
      <c r="AQ12" s="41"/>
      <c r="AR12" s="41"/>
      <c r="AS12" s="41"/>
      <c r="AT12" s="41"/>
      <c r="AU12" s="41"/>
    </row>
    <row r="13" spans="1:54" ht="45" customHeight="1">
      <c r="A13" s="44">
        <v>2001</v>
      </c>
      <c r="B13" s="45"/>
      <c r="C13" s="34"/>
      <c r="D13" s="67">
        <v>1</v>
      </c>
      <c r="E13" s="68"/>
      <c r="F13" s="68"/>
      <c r="G13" s="69" t="str">
        <f>VLOOKUP(A13,'２年'!$A$3:$G$138,6)</f>
        <v>水素原子、酸素原子、炭素原子、窒素原子、塩素原子、硫黄原子の記号は？</v>
      </c>
      <c r="H13" s="69"/>
      <c r="I13" s="69"/>
      <c r="J13" s="69"/>
      <c r="K13" s="69"/>
      <c r="L13" s="69"/>
      <c r="M13" s="69"/>
      <c r="N13" s="69"/>
      <c r="O13" s="69"/>
      <c r="P13" s="69"/>
      <c r="Q13" s="69"/>
      <c r="R13" s="69"/>
      <c r="S13" s="69"/>
      <c r="T13" s="69"/>
      <c r="U13" s="69"/>
      <c r="V13" s="69"/>
      <c r="W13" s="69"/>
      <c r="X13" s="69"/>
      <c r="Y13" s="69"/>
      <c r="Z13" s="69"/>
      <c r="AA13" s="69"/>
      <c r="AB13" s="69"/>
      <c r="AC13" s="69"/>
      <c r="AD13" s="71" t="s">
        <v>216</v>
      </c>
      <c r="AE13" s="71"/>
      <c r="AF13" s="71"/>
      <c r="AG13" s="71"/>
      <c r="AH13" s="71"/>
      <c r="AI13" s="71"/>
      <c r="AJ13" s="71"/>
      <c r="AK13" s="72"/>
      <c r="AN13" s="36" t="str">
        <f>VLOOKUP(A13,'２年'!$A$3:$G$138,7)</f>
        <v>H、O、C、N、Cl、S</v>
      </c>
      <c r="AO13" s="36"/>
      <c r="AP13" s="36"/>
      <c r="AQ13" s="36"/>
      <c r="AR13" s="36"/>
      <c r="AS13" s="36"/>
      <c r="AT13" s="36"/>
      <c r="AU13" s="36"/>
    </row>
    <row r="14" spans="1:54" ht="45" customHeight="1">
      <c r="A14" s="44"/>
      <c r="B14" s="45"/>
      <c r="C14" s="34"/>
      <c r="D14" s="46"/>
      <c r="E14" s="47"/>
      <c r="F14" s="47"/>
      <c r="G14" s="70"/>
      <c r="H14" s="70"/>
      <c r="I14" s="70"/>
      <c r="J14" s="70"/>
      <c r="K14" s="70"/>
      <c r="L14" s="70"/>
      <c r="M14" s="70"/>
      <c r="N14" s="70"/>
      <c r="O14" s="70"/>
      <c r="P14" s="70"/>
      <c r="Q14" s="70"/>
      <c r="R14" s="70"/>
      <c r="S14" s="70"/>
      <c r="T14" s="70"/>
      <c r="U14" s="70"/>
      <c r="V14" s="70"/>
      <c r="W14" s="70"/>
      <c r="X14" s="70"/>
      <c r="Y14" s="70"/>
      <c r="Z14" s="70"/>
      <c r="AA14" s="70"/>
      <c r="AB14" s="70"/>
      <c r="AC14" s="70"/>
      <c r="AD14" s="73"/>
      <c r="AE14" s="73"/>
      <c r="AF14" s="73"/>
      <c r="AG14" s="73"/>
      <c r="AH14" s="73"/>
      <c r="AI14" s="73"/>
      <c r="AJ14" s="73"/>
      <c r="AK14" s="74"/>
      <c r="AN14" s="36"/>
      <c r="AO14" s="36"/>
      <c r="AP14" s="36"/>
      <c r="AQ14" s="36"/>
      <c r="AR14" s="36"/>
      <c r="AS14" s="36"/>
      <c r="AT14" s="36"/>
      <c r="AU14" s="36"/>
      <c r="AY14">
        <v>1</v>
      </c>
      <c r="AZ14">
        <v>4</v>
      </c>
      <c r="BA14">
        <v>2</v>
      </c>
      <c r="BB14">
        <v>8</v>
      </c>
    </row>
    <row r="15" spans="1:54" ht="45" customHeight="1">
      <c r="A15" s="44">
        <v>2002</v>
      </c>
      <c r="B15" s="45"/>
      <c r="C15" s="34"/>
      <c r="D15" s="46">
        <v>2</v>
      </c>
      <c r="E15" s="47"/>
      <c r="F15" s="47"/>
      <c r="G15" s="70" t="str">
        <f>VLOOKUP(A15,'２年'!$A$3:$G$138,6)</f>
        <v>酸化銅と炭素を混ぜ加熱すると何と何ができる？化学反応式も書こう。</v>
      </c>
      <c r="H15" s="70"/>
      <c r="I15" s="70"/>
      <c r="J15" s="70"/>
      <c r="K15" s="70"/>
      <c r="L15" s="70"/>
      <c r="M15" s="70"/>
      <c r="N15" s="70"/>
      <c r="O15" s="70"/>
      <c r="P15" s="70"/>
      <c r="Q15" s="70"/>
      <c r="R15" s="70"/>
      <c r="S15" s="70"/>
      <c r="T15" s="70"/>
      <c r="U15" s="70"/>
      <c r="V15" s="70"/>
      <c r="W15" s="70"/>
      <c r="X15" s="70"/>
      <c r="Y15" s="70"/>
      <c r="Z15" s="70"/>
      <c r="AA15" s="70"/>
      <c r="AB15" s="70"/>
      <c r="AC15" s="70"/>
      <c r="AD15" s="73" t="s">
        <v>402</v>
      </c>
      <c r="AE15" s="73"/>
      <c r="AF15" s="73"/>
      <c r="AG15" s="73"/>
      <c r="AH15" s="73"/>
      <c r="AI15" s="73"/>
      <c r="AJ15" s="73"/>
      <c r="AK15" s="74"/>
      <c r="AN15" s="42" t="str">
        <f>VLOOKUP(A15,'２年'!$A$3:$G$138,7)</f>
        <v>銅　二酸化炭素　2CuO＋C→2Cu＋CO2</v>
      </c>
      <c r="AO15" s="42"/>
      <c r="AP15" s="42"/>
      <c r="AQ15" s="42"/>
      <c r="AR15" s="42"/>
      <c r="AS15" s="42"/>
      <c r="AT15" s="42"/>
      <c r="AU15" s="42"/>
      <c r="AY15">
        <v>7</v>
      </c>
      <c r="AZ15">
        <v>9</v>
      </c>
      <c r="BA15">
        <v>5</v>
      </c>
      <c r="BB15">
        <v>4</v>
      </c>
    </row>
    <row r="16" spans="1:54" ht="45" customHeight="1">
      <c r="A16" s="44"/>
      <c r="B16" s="45"/>
      <c r="C16" s="34"/>
      <c r="D16" s="46"/>
      <c r="E16" s="47"/>
      <c r="F16" s="47"/>
      <c r="G16" s="70"/>
      <c r="H16" s="70"/>
      <c r="I16" s="70"/>
      <c r="J16" s="70"/>
      <c r="K16" s="70"/>
      <c r="L16" s="70"/>
      <c r="M16" s="70"/>
      <c r="N16" s="70"/>
      <c r="O16" s="70"/>
      <c r="P16" s="70"/>
      <c r="Q16" s="70"/>
      <c r="R16" s="70"/>
      <c r="S16" s="70"/>
      <c r="T16" s="70"/>
      <c r="U16" s="70"/>
      <c r="V16" s="70"/>
      <c r="W16" s="70"/>
      <c r="X16" s="70"/>
      <c r="Y16" s="70"/>
      <c r="Z16" s="70"/>
      <c r="AA16" s="70"/>
      <c r="AB16" s="70"/>
      <c r="AC16" s="70"/>
      <c r="AD16" s="73"/>
      <c r="AE16" s="73"/>
      <c r="AF16" s="73"/>
      <c r="AG16" s="73"/>
      <c r="AH16" s="73"/>
      <c r="AI16" s="73"/>
      <c r="AJ16" s="73"/>
      <c r="AK16" s="74"/>
      <c r="AN16" s="42"/>
      <c r="AO16" s="42"/>
      <c r="AP16" s="42"/>
      <c r="AQ16" s="42"/>
      <c r="AR16" s="42"/>
      <c r="AS16" s="42"/>
      <c r="AT16" s="42"/>
      <c r="AU16" s="42"/>
      <c r="AY16">
        <v>4</v>
      </c>
      <c r="AZ16">
        <v>1</v>
      </c>
      <c r="BA16">
        <v>9</v>
      </c>
      <c r="BB16">
        <v>5</v>
      </c>
    </row>
    <row r="17" spans="1:54" ht="45" customHeight="1">
      <c r="A17" s="44">
        <v>2003</v>
      </c>
      <c r="B17" s="45"/>
      <c r="C17" s="34"/>
      <c r="D17" s="46">
        <v>3</v>
      </c>
      <c r="E17" s="47"/>
      <c r="F17" s="47"/>
      <c r="G17" s="48" t="str">
        <f>VLOOKUP(A17,'２年'!$A$3:$G$138,6)</f>
        <v>鉄と硫黄を混ぜたものを加熱して激しく反応させると何という物質ができる？</v>
      </c>
      <c r="H17" s="48"/>
      <c r="I17" s="48"/>
      <c r="J17" s="48"/>
      <c r="K17" s="48"/>
      <c r="L17" s="48"/>
      <c r="M17" s="48"/>
      <c r="N17" s="48"/>
      <c r="O17" s="48"/>
      <c r="P17" s="48"/>
      <c r="Q17" s="48"/>
      <c r="R17" s="48"/>
      <c r="S17" s="48"/>
      <c r="T17" s="48"/>
      <c r="U17" s="48"/>
      <c r="V17" s="48"/>
      <c r="W17" s="48"/>
      <c r="X17" s="48"/>
      <c r="Y17" s="48"/>
      <c r="Z17" s="48"/>
      <c r="AA17" s="48"/>
      <c r="AB17" s="48"/>
      <c r="AC17" s="48"/>
      <c r="AD17" s="49" t="s">
        <v>217</v>
      </c>
      <c r="AE17" s="49"/>
      <c r="AF17" s="49"/>
      <c r="AG17" s="49"/>
      <c r="AH17" s="49"/>
      <c r="AI17" s="49"/>
      <c r="AJ17" s="49"/>
      <c r="AK17" s="50"/>
      <c r="AN17" s="36" t="str">
        <f>VLOOKUP(A17,'２年'!$A$3:$G$138,7)</f>
        <v>硫化鉄</v>
      </c>
      <c r="AO17" s="36"/>
      <c r="AP17" s="36"/>
      <c r="AQ17" s="36"/>
      <c r="AR17" s="36"/>
      <c r="AS17" s="36"/>
      <c r="AT17" s="36"/>
      <c r="AU17" s="36"/>
      <c r="AY17">
        <v>2</v>
      </c>
      <c r="AZ17">
        <v>5</v>
      </c>
      <c r="BA17">
        <v>4</v>
      </c>
      <c r="BB17">
        <v>3</v>
      </c>
    </row>
    <row r="18" spans="1:54" ht="45" customHeight="1">
      <c r="A18" s="44"/>
      <c r="B18" s="45"/>
      <c r="C18" s="34"/>
      <c r="D18" s="46"/>
      <c r="E18" s="47"/>
      <c r="F18" s="47"/>
      <c r="G18" s="48"/>
      <c r="H18" s="48"/>
      <c r="I18" s="48"/>
      <c r="J18" s="48"/>
      <c r="K18" s="48"/>
      <c r="L18" s="48"/>
      <c r="M18" s="48"/>
      <c r="N18" s="48"/>
      <c r="O18" s="48"/>
      <c r="P18" s="48"/>
      <c r="Q18" s="48"/>
      <c r="R18" s="48"/>
      <c r="S18" s="48"/>
      <c r="T18" s="48"/>
      <c r="U18" s="48"/>
      <c r="V18" s="48"/>
      <c r="W18" s="48"/>
      <c r="X18" s="48"/>
      <c r="Y18" s="48"/>
      <c r="Z18" s="48"/>
      <c r="AA18" s="48"/>
      <c r="AB18" s="48"/>
      <c r="AC18" s="48"/>
      <c r="AD18" s="49"/>
      <c r="AE18" s="49"/>
      <c r="AF18" s="49"/>
      <c r="AG18" s="49"/>
      <c r="AH18" s="49"/>
      <c r="AI18" s="49"/>
      <c r="AJ18" s="49"/>
      <c r="AK18" s="50"/>
      <c r="AN18" s="36"/>
      <c r="AO18" s="36"/>
      <c r="AP18" s="36"/>
      <c r="AQ18" s="36"/>
      <c r="AR18" s="36"/>
      <c r="AS18" s="36"/>
      <c r="AT18" s="36"/>
      <c r="AU18" s="36"/>
      <c r="AY18">
        <v>9</v>
      </c>
      <c r="AZ18">
        <v>3</v>
      </c>
      <c r="BA18">
        <v>7</v>
      </c>
      <c r="BB18">
        <v>2</v>
      </c>
    </row>
    <row r="19" spans="1:54" ht="45" customHeight="1">
      <c r="A19" s="44">
        <v>2004</v>
      </c>
      <c r="B19" s="45"/>
      <c r="C19" s="34"/>
      <c r="D19" s="46">
        <v>4</v>
      </c>
      <c r="E19" s="47"/>
      <c r="F19" s="47"/>
      <c r="G19" s="48" t="str">
        <f>VLOOKUP(A19,'２年'!$A$3:$G$138,6)</f>
        <v>酸化銀を加熱したときに発生する気体と残った物資は何か？</v>
      </c>
      <c r="H19" s="48"/>
      <c r="I19" s="48"/>
      <c r="J19" s="48"/>
      <c r="K19" s="48"/>
      <c r="L19" s="48"/>
      <c r="M19" s="48"/>
      <c r="N19" s="48"/>
      <c r="O19" s="48"/>
      <c r="P19" s="48"/>
      <c r="Q19" s="48"/>
      <c r="R19" s="48"/>
      <c r="S19" s="48"/>
      <c r="T19" s="48"/>
      <c r="U19" s="48"/>
      <c r="V19" s="48"/>
      <c r="W19" s="48"/>
      <c r="X19" s="48"/>
      <c r="Y19" s="48"/>
      <c r="Z19" s="48"/>
      <c r="AA19" s="48"/>
      <c r="AB19" s="48"/>
      <c r="AC19" s="48"/>
      <c r="AD19" s="49" t="s">
        <v>218</v>
      </c>
      <c r="AE19" s="49"/>
      <c r="AF19" s="49"/>
      <c r="AG19" s="49"/>
      <c r="AH19" s="49"/>
      <c r="AI19" s="49"/>
      <c r="AJ19" s="49"/>
      <c r="AK19" s="50"/>
      <c r="AN19" s="36" t="str">
        <f>VLOOKUP(A19,'２年'!$A$3:$G$138,7)</f>
        <v>酸素・銀</v>
      </c>
      <c r="AO19" s="36"/>
      <c r="AP19" s="36"/>
      <c r="AQ19" s="36"/>
      <c r="AR19" s="36"/>
      <c r="AS19" s="36"/>
      <c r="AT19" s="36"/>
      <c r="AU19" s="36"/>
      <c r="AY19">
        <v>5</v>
      </c>
      <c r="AZ19">
        <v>2</v>
      </c>
      <c r="BA19">
        <v>1</v>
      </c>
      <c r="BB19">
        <v>7</v>
      </c>
    </row>
    <row r="20" spans="1:54" ht="45" customHeight="1">
      <c r="A20" s="44"/>
      <c r="B20" s="45"/>
      <c r="C20" s="34"/>
      <c r="D20" s="46"/>
      <c r="E20" s="47"/>
      <c r="F20" s="47"/>
      <c r="G20" s="48"/>
      <c r="H20" s="48"/>
      <c r="I20" s="48"/>
      <c r="J20" s="48"/>
      <c r="K20" s="48"/>
      <c r="L20" s="48"/>
      <c r="M20" s="48"/>
      <c r="N20" s="48"/>
      <c r="O20" s="48"/>
      <c r="P20" s="48"/>
      <c r="Q20" s="48"/>
      <c r="R20" s="48"/>
      <c r="S20" s="48"/>
      <c r="T20" s="48"/>
      <c r="U20" s="48"/>
      <c r="V20" s="48"/>
      <c r="W20" s="48"/>
      <c r="X20" s="48"/>
      <c r="Y20" s="48"/>
      <c r="Z20" s="48"/>
      <c r="AA20" s="48"/>
      <c r="AB20" s="48"/>
      <c r="AC20" s="48"/>
      <c r="AD20" s="49"/>
      <c r="AE20" s="49"/>
      <c r="AF20" s="49"/>
      <c r="AG20" s="49"/>
      <c r="AH20" s="49"/>
      <c r="AI20" s="49"/>
      <c r="AJ20" s="49"/>
      <c r="AK20" s="50"/>
      <c r="AN20" s="36"/>
      <c r="AO20" s="36"/>
      <c r="AP20" s="36"/>
      <c r="AQ20" s="36"/>
      <c r="AR20" s="36"/>
      <c r="AS20" s="36"/>
      <c r="AT20" s="36"/>
      <c r="AU20" s="36"/>
      <c r="AY20">
        <v>8</v>
      </c>
      <c r="AZ20">
        <v>8</v>
      </c>
      <c r="BA20">
        <v>3</v>
      </c>
      <c r="BB20">
        <v>1</v>
      </c>
    </row>
    <row r="21" spans="1:54" ht="45" customHeight="1">
      <c r="A21" s="44">
        <v>2005</v>
      </c>
      <c r="B21" s="45"/>
      <c r="C21" s="34"/>
      <c r="D21" s="46">
        <v>5</v>
      </c>
      <c r="E21" s="47"/>
      <c r="F21" s="47"/>
      <c r="G21" s="48" t="str">
        <f>VLOOKUP(A21,'２年'!$A$3:$G$138,6)</f>
        <v>青色の塩化コバルト紙に水をつけると何色になるか？</v>
      </c>
      <c r="H21" s="48"/>
      <c r="I21" s="48"/>
      <c r="J21" s="48"/>
      <c r="K21" s="48"/>
      <c r="L21" s="48"/>
      <c r="M21" s="48"/>
      <c r="N21" s="48"/>
      <c r="O21" s="48"/>
      <c r="P21" s="48"/>
      <c r="Q21" s="48"/>
      <c r="R21" s="48"/>
      <c r="S21" s="48"/>
      <c r="T21" s="48"/>
      <c r="U21" s="48"/>
      <c r="V21" s="48"/>
      <c r="W21" s="48"/>
      <c r="X21" s="48"/>
      <c r="Y21" s="48"/>
      <c r="Z21" s="48"/>
      <c r="AA21" s="48"/>
      <c r="AB21" s="48"/>
      <c r="AC21" s="48"/>
      <c r="AD21" s="49" t="s">
        <v>219</v>
      </c>
      <c r="AE21" s="49"/>
      <c r="AF21" s="49"/>
      <c r="AG21" s="49"/>
      <c r="AH21" s="49"/>
      <c r="AI21" s="49"/>
      <c r="AJ21" s="49"/>
      <c r="AK21" s="50"/>
      <c r="AN21" s="36" t="str">
        <f>VLOOKUP(A21,'２年'!$A$3:$G$138,7)</f>
        <v>桃色</v>
      </c>
      <c r="AO21" s="36"/>
      <c r="AP21" s="36"/>
      <c r="AQ21" s="36"/>
      <c r="AR21" s="36"/>
      <c r="AS21" s="36"/>
      <c r="AT21" s="36"/>
      <c r="AU21" s="36"/>
      <c r="AY21">
        <v>3</v>
      </c>
      <c r="AZ21">
        <v>6</v>
      </c>
      <c r="BA21">
        <v>6</v>
      </c>
      <c r="BB21">
        <v>9</v>
      </c>
    </row>
    <row r="22" spans="1:54" ht="45" customHeight="1">
      <c r="A22" s="44"/>
      <c r="B22" s="45"/>
      <c r="C22" s="34"/>
      <c r="D22" s="46"/>
      <c r="E22" s="47"/>
      <c r="F22" s="47"/>
      <c r="G22" s="48"/>
      <c r="H22" s="48"/>
      <c r="I22" s="48"/>
      <c r="J22" s="48"/>
      <c r="K22" s="48"/>
      <c r="L22" s="48"/>
      <c r="M22" s="48"/>
      <c r="N22" s="48"/>
      <c r="O22" s="48"/>
      <c r="P22" s="48"/>
      <c r="Q22" s="48"/>
      <c r="R22" s="48"/>
      <c r="S22" s="48"/>
      <c r="T22" s="48"/>
      <c r="U22" s="48"/>
      <c r="V22" s="48"/>
      <c r="W22" s="48"/>
      <c r="X22" s="48"/>
      <c r="Y22" s="48"/>
      <c r="Z22" s="48"/>
      <c r="AA22" s="48"/>
      <c r="AB22" s="48"/>
      <c r="AC22" s="48"/>
      <c r="AD22" s="49"/>
      <c r="AE22" s="49"/>
      <c r="AF22" s="49"/>
      <c r="AG22" s="49"/>
      <c r="AH22" s="49"/>
      <c r="AI22" s="49"/>
      <c r="AJ22" s="49"/>
      <c r="AK22" s="50"/>
      <c r="AN22" s="36"/>
      <c r="AO22" s="36"/>
      <c r="AP22" s="36"/>
      <c r="AQ22" s="36"/>
      <c r="AR22" s="36"/>
      <c r="AS22" s="36"/>
      <c r="AT22" s="36"/>
      <c r="AU22" s="36"/>
      <c r="AY22">
        <v>6</v>
      </c>
      <c r="AZ22">
        <v>7</v>
      </c>
      <c r="BA22">
        <v>8</v>
      </c>
      <c r="BB22">
        <v>6</v>
      </c>
    </row>
    <row r="23" spans="1:54" ht="45" customHeight="1">
      <c r="A23" s="44">
        <v>2006</v>
      </c>
      <c r="B23" s="45"/>
      <c r="C23" s="34"/>
      <c r="D23" s="46">
        <v>6</v>
      </c>
      <c r="E23" s="47"/>
      <c r="F23" s="47"/>
      <c r="G23" s="48" t="str">
        <f>VLOOKUP(A23,'２年'!$A$3:$G$138,6)</f>
        <v>銅を空気中で燃やすと、空気中の何と結びついて、何という物質ができるか。</v>
      </c>
      <c r="H23" s="48"/>
      <c r="I23" s="48"/>
      <c r="J23" s="48"/>
      <c r="K23" s="48"/>
      <c r="L23" s="48"/>
      <c r="M23" s="48"/>
      <c r="N23" s="48"/>
      <c r="O23" s="48"/>
      <c r="P23" s="48"/>
      <c r="Q23" s="48"/>
      <c r="R23" s="48"/>
      <c r="S23" s="48"/>
      <c r="T23" s="48"/>
      <c r="U23" s="48"/>
      <c r="V23" s="48"/>
      <c r="W23" s="48"/>
      <c r="X23" s="48"/>
      <c r="Y23" s="48"/>
      <c r="Z23" s="48"/>
      <c r="AA23" s="48"/>
      <c r="AB23" s="48"/>
      <c r="AC23" s="48"/>
      <c r="AD23" s="49" t="s">
        <v>220</v>
      </c>
      <c r="AE23" s="49"/>
      <c r="AF23" s="49"/>
      <c r="AG23" s="49"/>
      <c r="AH23" s="49"/>
      <c r="AI23" s="49"/>
      <c r="AJ23" s="49"/>
      <c r="AK23" s="50"/>
      <c r="AN23" s="36" t="str">
        <f>VLOOKUP(A23,'２年'!$A$3:$G$138,7)</f>
        <v>酸素・酸化銅</v>
      </c>
      <c r="AO23" s="36"/>
      <c r="AP23" s="36"/>
      <c r="AQ23" s="36"/>
      <c r="AR23" s="36"/>
      <c r="AS23" s="36"/>
      <c r="AT23" s="36"/>
      <c r="AU23" s="36"/>
    </row>
    <row r="24" spans="1:54" ht="45" customHeight="1">
      <c r="A24" s="44"/>
      <c r="B24" s="45"/>
      <c r="C24" s="34"/>
      <c r="D24" s="46"/>
      <c r="E24" s="47"/>
      <c r="F24" s="47"/>
      <c r="G24" s="48"/>
      <c r="H24" s="48"/>
      <c r="I24" s="48"/>
      <c r="J24" s="48"/>
      <c r="K24" s="48"/>
      <c r="L24" s="48"/>
      <c r="M24" s="48"/>
      <c r="N24" s="48"/>
      <c r="O24" s="48"/>
      <c r="P24" s="48"/>
      <c r="Q24" s="48"/>
      <c r="R24" s="48"/>
      <c r="S24" s="48"/>
      <c r="T24" s="48"/>
      <c r="U24" s="48"/>
      <c r="V24" s="48"/>
      <c r="W24" s="48"/>
      <c r="X24" s="48"/>
      <c r="Y24" s="48"/>
      <c r="Z24" s="48"/>
      <c r="AA24" s="48"/>
      <c r="AB24" s="48"/>
      <c r="AC24" s="48"/>
      <c r="AD24" s="49"/>
      <c r="AE24" s="49"/>
      <c r="AF24" s="49"/>
      <c r="AG24" s="49"/>
      <c r="AH24" s="49"/>
      <c r="AI24" s="49"/>
      <c r="AJ24" s="49"/>
      <c r="AK24" s="50"/>
      <c r="AN24" s="36"/>
      <c r="AO24" s="36"/>
      <c r="AP24" s="36"/>
      <c r="AQ24" s="36"/>
      <c r="AR24" s="36"/>
      <c r="AS24" s="36"/>
      <c r="AT24" s="36"/>
      <c r="AU24" s="36"/>
    </row>
    <row r="25" spans="1:54" ht="45" customHeight="1">
      <c r="A25" s="44">
        <v>2007</v>
      </c>
      <c r="B25" s="45"/>
      <c r="C25" s="34"/>
      <c r="D25" s="46">
        <v>7</v>
      </c>
      <c r="E25" s="47"/>
      <c r="F25" s="47"/>
      <c r="G25" s="48" t="str">
        <f>VLOOKUP(A25,'２年'!$A$3:$G$138,6)</f>
        <v>「化学変化の前後で物質全体の質量が変わらない」という法則は？</v>
      </c>
      <c r="H25" s="48"/>
      <c r="I25" s="48"/>
      <c r="J25" s="48"/>
      <c r="K25" s="48"/>
      <c r="L25" s="48"/>
      <c r="M25" s="48"/>
      <c r="N25" s="48"/>
      <c r="O25" s="48"/>
      <c r="P25" s="48"/>
      <c r="Q25" s="48"/>
      <c r="R25" s="48"/>
      <c r="S25" s="48"/>
      <c r="T25" s="48"/>
      <c r="U25" s="48"/>
      <c r="V25" s="48"/>
      <c r="W25" s="48"/>
      <c r="X25" s="48"/>
      <c r="Y25" s="48"/>
      <c r="Z25" s="48"/>
      <c r="AA25" s="48"/>
      <c r="AB25" s="48"/>
      <c r="AC25" s="48"/>
      <c r="AD25" s="49" t="s">
        <v>221</v>
      </c>
      <c r="AE25" s="49"/>
      <c r="AF25" s="49"/>
      <c r="AG25" s="49"/>
      <c r="AH25" s="49"/>
      <c r="AI25" s="49"/>
      <c r="AJ25" s="49"/>
      <c r="AK25" s="50"/>
      <c r="AN25" s="36" t="str">
        <f>VLOOKUP(A25,'２年'!$A$3:$G$138,7)</f>
        <v>質量保存の法則</v>
      </c>
      <c r="AO25" s="36"/>
      <c r="AP25" s="36"/>
      <c r="AQ25" s="36"/>
      <c r="AR25" s="36"/>
      <c r="AS25" s="36"/>
      <c r="AT25" s="36"/>
      <c r="AU25" s="36"/>
    </row>
    <row r="26" spans="1:54" ht="45" customHeight="1">
      <c r="A26" s="44"/>
      <c r="B26" s="45"/>
      <c r="C26" s="34"/>
      <c r="D26" s="46"/>
      <c r="E26" s="47"/>
      <c r="F26" s="47"/>
      <c r="G26" s="48"/>
      <c r="H26" s="48"/>
      <c r="I26" s="48"/>
      <c r="J26" s="48"/>
      <c r="K26" s="48"/>
      <c r="L26" s="48"/>
      <c r="M26" s="48"/>
      <c r="N26" s="48"/>
      <c r="O26" s="48"/>
      <c r="P26" s="48"/>
      <c r="Q26" s="48"/>
      <c r="R26" s="48"/>
      <c r="S26" s="48"/>
      <c r="T26" s="48"/>
      <c r="U26" s="48"/>
      <c r="V26" s="48"/>
      <c r="W26" s="48"/>
      <c r="X26" s="48"/>
      <c r="Y26" s="48"/>
      <c r="Z26" s="48"/>
      <c r="AA26" s="48"/>
      <c r="AB26" s="48"/>
      <c r="AC26" s="48"/>
      <c r="AD26" s="49"/>
      <c r="AE26" s="49"/>
      <c r="AF26" s="49"/>
      <c r="AG26" s="49"/>
      <c r="AH26" s="49"/>
      <c r="AI26" s="49"/>
      <c r="AJ26" s="49"/>
      <c r="AK26" s="50"/>
      <c r="AN26" s="36"/>
      <c r="AO26" s="36"/>
      <c r="AP26" s="36"/>
      <c r="AQ26" s="36"/>
      <c r="AR26" s="36"/>
      <c r="AS26" s="36"/>
      <c r="AT26" s="36"/>
      <c r="AU26" s="36"/>
    </row>
    <row r="27" spans="1:54" ht="45" customHeight="1">
      <c r="A27" s="44">
        <v>2008</v>
      </c>
      <c r="B27" s="45"/>
      <c r="C27" s="34"/>
      <c r="D27" s="46">
        <v>8</v>
      </c>
      <c r="E27" s="47"/>
      <c r="F27" s="47"/>
      <c r="G27" s="48" t="str">
        <f>VLOOKUP(A27,'２年'!$A$3:$G$138,6)</f>
        <v>水の電気分解の化学反応式を書け。</v>
      </c>
      <c r="H27" s="48"/>
      <c r="I27" s="48"/>
      <c r="J27" s="48"/>
      <c r="K27" s="48"/>
      <c r="L27" s="48"/>
      <c r="M27" s="48"/>
      <c r="N27" s="48"/>
      <c r="O27" s="48"/>
      <c r="P27" s="48"/>
      <c r="Q27" s="48"/>
      <c r="R27" s="48"/>
      <c r="S27" s="48"/>
      <c r="T27" s="48"/>
      <c r="U27" s="48"/>
      <c r="V27" s="48"/>
      <c r="W27" s="48"/>
      <c r="X27" s="48"/>
      <c r="Y27" s="48"/>
      <c r="Z27" s="48"/>
      <c r="AA27" s="48"/>
      <c r="AB27" s="48"/>
      <c r="AC27" s="48"/>
      <c r="AD27" s="49" t="s">
        <v>403</v>
      </c>
      <c r="AE27" s="49"/>
      <c r="AF27" s="49"/>
      <c r="AG27" s="49"/>
      <c r="AH27" s="49"/>
      <c r="AI27" s="49"/>
      <c r="AJ27" s="49"/>
      <c r="AK27" s="50"/>
      <c r="AN27" s="36" t="str">
        <f>VLOOKUP(A27,'２年'!$A$3:$G$138,7)</f>
        <v>2Ｈ2Ｏ→2Ｈ2＋Ｏ2</v>
      </c>
      <c r="AO27" s="36"/>
      <c r="AP27" s="36"/>
      <c r="AQ27" s="36"/>
      <c r="AR27" s="36"/>
      <c r="AS27" s="36"/>
      <c r="AT27" s="36"/>
      <c r="AU27" s="36"/>
    </row>
    <row r="28" spans="1:54" ht="45" customHeight="1">
      <c r="A28" s="44"/>
      <c r="B28" s="45"/>
      <c r="C28" s="34"/>
      <c r="D28" s="46"/>
      <c r="E28" s="47"/>
      <c r="F28" s="47"/>
      <c r="G28" s="48"/>
      <c r="H28" s="48"/>
      <c r="I28" s="48"/>
      <c r="J28" s="48"/>
      <c r="K28" s="48"/>
      <c r="L28" s="48"/>
      <c r="M28" s="48"/>
      <c r="N28" s="48"/>
      <c r="O28" s="48"/>
      <c r="P28" s="48"/>
      <c r="Q28" s="48"/>
      <c r="R28" s="48"/>
      <c r="S28" s="48"/>
      <c r="T28" s="48"/>
      <c r="U28" s="48"/>
      <c r="V28" s="48"/>
      <c r="W28" s="48"/>
      <c r="X28" s="48"/>
      <c r="Y28" s="48"/>
      <c r="Z28" s="48"/>
      <c r="AA28" s="48"/>
      <c r="AB28" s="48"/>
      <c r="AC28" s="48"/>
      <c r="AD28" s="49"/>
      <c r="AE28" s="49"/>
      <c r="AF28" s="49"/>
      <c r="AG28" s="49"/>
      <c r="AH28" s="49"/>
      <c r="AI28" s="49"/>
      <c r="AJ28" s="49"/>
      <c r="AK28" s="50"/>
      <c r="AN28" s="36"/>
      <c r="AO28" s="36"/>
      <c r="AP28" s="36"/>
      <c r="AQ28" s="36"/>
      <c r="AR28" s="36"/>
      <c r="AS28" s="36"/>
      <c r="AT28" s="36"/>
      <c r="AU28" s="36"/>
    </row>
    <row r="29" spans="1:54" ht="45" customHeight="1">
      <c r="A29" s="44">
        <v>2009</v>
      </c>
      <c r="B29" s="45"/>
      <c r="C29" s="34"/>
      <c r="D29" s="46">
        <v>9</v>
      </c>
      <c r="E29" s="47"/>
      <c r="F29" s="47"/>
      <c r="G29" s="48" t="str">
        <f>VLOOKUP(A29,'２年'!$A$3:$G$138,6)</f>
        <v>亜鉛や鉄などの金属にうすい塩酸を加えると発生する気体は？</v>
      </c>
      <c r="H29" s="48"/>
      <c r="I29" s="48"/>
      <c r="J29" s="48"/>
      <c r="K29" s="48"/>
      <c r="L29" s="48"/>
      <c r="M29" s="48"/>
      <c r="N29" s="48"/>
      <c r="O29" s="48"/>
      <c r="P29" s="48"/>
      <c r="Q29" s="48"/>
      <c r="R29" s="48"/>
      <c r="S29" s="48"/>
      <c r="T29" s="48"/>
      <c r="U29" s="48"/>
      <c r="V29" s="48"/>
      <c r="W29" s="48"/>
      <c r="X29" s="48"/>
      <c r="Y29" s="48"/>
      <c r="Z29" s="48"/>
      <c r="AA29" s="48"/>
      <c r="AB29" s="48"/>
      <c r="AC29" s="48"/>
      <c r="AD29" s="49" t="s">
        <v>222</v>
      </c>
      <c r="AE29" s="49"/>
      <c r="AF29" s="49"/>
      <c r="AG29" s="49"/>
      <c r="AH29" s="49"/>
      <c r="AI29" s="49"/>
      <c r="AJ29" s="49"/>
      <c r="AK29" s="50"/>
      <c r="AN29" s="36" t="str">
        <f>VLOOKUP(A29,'２年'!$A$3:$G$138,7)</f>
        <v>水素</v>
      </c>
      <c r="AO29" s="36"/>
      <c r="AP29" s="36"/>
      <c r="AQ29" s="36"/>
      <c r="AR29" s="36"/>
      <c r="AS29" s="36"/>
      <c r="AT29" s="36"/>
      <c r="AU29" s="36"/>
    </row>
    <row r="30" spans="1:54" ht="45" customHeight="1">
      <c r="A30" s="44"/>
      <c r="B30" s="45"/>
      <c r="C30" s="34"/>
      <c r="D30" s="46"/>
      <c r="E30" s="47"/>
      <c r="F30" s="47"/>
      <c r="G30" s="48"/>
      <c r="H30" s="48"/>
      <c r="I30" s="48"/>
      <c r="J30" s="48"/>
      <c r="K30" s="48"/>
      <c r="L30" s="48"/>
      <c r="M30" s="48"/>
      <c r="N30" s="48"/>
      <c r="O30" s="48"/>
      <c r="P30" s="48"/>
      <c r="Q30" s="48"/>
      <c r="R30" s="48"/>
      <c r="S30" s="48"/>
      <c r="T30" s="48"/>
      <c r="U30" s="48"/>
      <c r="V30" s="48"/>
      <c r="W30" s="48"/>
      <c r="X30" s="48"/>
      <c r="Y30" s="48"/>
      <c r="Z30" s="48"/>
      <c r="AA30" s="48"/>
      <c r="AB30" s="48"/>
      <c r="AC30" s="48"/>
      <c r="AD30" s="49"/>
      <c r="AE30" s="49"/>
      <c r="AF30" s="49"/>
      <c r="AG30" s="49"/>
      <c r="AH30" s="49"/>
      <c r="AI30" s="49"/>
      <c r="AJ30" s="49"/>
      <c r="AK30" s="50"/>
      <c r="AN30" s="36"/>
      <c r="AO30" s="36"/>
      <c r="AP30" s="36"/>
      <c r="AQ30" s="36"/>
      <c r="AR30" s="36"/>
      <c r="AS30" s="36"/>
      <c r="AT30" s="36"/>
      <c r="AU30" s="36"/>
    </row>
    <row r="31" spans="1:54" ht="45" customHeight="1">
      <c r="A31" s="44">
        <v>2010</v>
      </c>
      <c r="B31" s="45"/>
      <c r="C31" s="34"/>
      <c r="D31" s="46">
        <v>10</v>
      </c>
      <c r="E31" s="47"/>
      <c r="F31" s="47"/>
      <c r="G31" s="48" t="str">
        <f>VLOOKUP(A31,'２年'!$A$3:$G$138,6)</f>
        <v>化合によってできた物質を何というか？</v>
      </c>
      <c r="H31" s="48"/>
      <c r="I31" s="48"/>
      <c r="J31" s="48"/>
      <c r="K31" s="48"/>
      <c r="L31" s="48"/>
      <c r="M31" s="48"/>
      <c r="N31" s="48"/>
      <c r="O31" s="48"/>
      <c r="P31" s="48"/>
      <c r="Q31" s="48"/>
      <c r="R31" s="48"/>
      <c r="S31" s="48"/>
      <c r="T31" s="48"/>
      <c r="U31" s="48"/>
      <c r="V31" s="48"/>
      <c r="W31" s="48"/>
      <c r="X31" s="48"/>
      <c r="Y31" s="48"/>
      <c r="Z31" s="48"/>
      <c r="AA31" s="48"/>
      <c r="AB31" s="48"/>
      <c r="AC31" s="48"/>
      <c r="AD31" s="49" t="s">
        <v>223</v>
      </c>
      <c r="AE31" s="49"/>
      <c r="AF31" s="49"/>
      <c r="AG31" s="49"/>
      <c r="AH31" s="49"/>
      <c r="AI31" s="49"/>
      <c r="AJ31" s="49"/>
      <c r="AK31" s="50"/>
      <c r="AN31" s="36" t="str">
        <f>VLOOKUP(A31,'２年'!$A$3:$G$138,7)</f>
        <v>化合物</v>
      </c>
      <c r="AO31" s="36"/>
      <c r="AP31" s="36"/>
      <c r="AQ31" s="36"/>
      <c r="AR31" s="36"/>
      <c r="AS31" s="36"/>
      <c r="AT31" s="36"/>
      <c r="AU31" s="36"/>
    </row>
    <row r="32" spans="1:54" ht="45" customHeight="1">
      <c r="A32" s="44"/>
      <c r="B32" s="45"/>
      <c r="C32" s="34"/>
      <c r="D32" s="46"/>
      <c r="E32" s="47"/>
      <c r="F32" s="47"/>
      <c r="G32" s="48"/>
      <c r="H32" s="48"/>
      <c r="I32" s="48"/>
      <c r="J32" s="48"/>
      <c r="K32" s="48"/>
      <c r="L32" s="48"/>
      <c r="M32" s="48"/>
      <c r="N32" s="48"/>
      <c r="O32" s="48"/>
      <c r="P32" s="48"/>
      <c r="Q32" s="48"/>
      <c r="R32" s="48"/>
      <c r="S32" s="48"/>
      <c r="T32" s="48"/>
      <c r="U32" s="48"/>
      <c r="V32" s="48"/>
      <c r="W32" s="48"/>
      <c r="X32" s="48"/>
      <c r="Y32" s="48"/>
      <c r="Z32" s="48"/>
      <c r="AA32" s="48"/>
      <c r="AB32" s="48"/>
      <c r="AC32" s="48"/>
      <c r="AD32" s="49"/>
      <c r="AE32" s="49"/>
      <c r="AF32" s="49"/>
      <c r="AG32" s="49"/>
      <c r="AH32" s="49"/>
      <c r="AI32" s="49"/>
      <c r="AJ32" s="49"/>
      <c r="AK32" s="50"/>
      <c r="AN32" s="36"/>
      <c r="AO32" s="36"/>
      <c r="AP32" s="36"/>
      <c r="AQ32" s="36"/>
      <c r="AR32" s="36"/>
      <c r="AS32" s="36"/>
      <c r="AT32" s="36"/>
      <c r="AU32" s="36"/>
    </row>
    <row r="33" spans="1:47" ht="45" customHeight="1">
      <c r="A33" s="44">
        <v>2011</v>
      </c>
      <c r="B33" s="45"/>
      <c r="C33" s="34"/>
      <c r="D33" s="46">
        <v>11</v>
      </c>
      <c r="E33" s="47"/>
      <c r="F33" s="47"/>
      <c r="G33" s="48" t="str">
        <f>VLOOKUP(A33,'２年'!$A$3:$G$138,6)</f>
        <v>炭酸水素ナトリウム（重曹）を加熱すると3つの物質に分解される。3つの物質をあげよ。</v>
      </c>
      <c r="H33" s="48"/>
      <c r="I33" s="48"/>
      <c r="J33" s="48"/>
      <c r="K33" s="48"/>
      <c r="L33" s="48"/>
      <c r="M33" s="48"/>
      <c r="N33" s="48"/>
      <c r="O33" s="48"/>
      <c r="P33" s="48"/>
      <c r="Q33" s="48"/>
      <c r="R33" s="48"/>
      <c r="S33" s="48"/>
      <c r="T33" s="48"/>
      <c r="U33" s="48"/>
      <c r="V33" s="48"/>
      <c r="W33" s="48"/>
      <c r="X33" s="48"/>
      <c r="Y33" s="48"/>
      <c r="Z33" s="48"/>
      <c r="AA33" s="48"/>
      <c r="AB33" s="48"/>
      <c r="AC33" s="48"/>
      <c r="AD33" s="49" t="s">
        <v>224</v>
      </c>
      <c r="AE33" s="49"/>
      <c r="AF33" s="49"/>
      <c r="AG33" s="49"/>
      <c r="AH33" s="49"/>
      <c r="AI33" s="49"/>
      <c r="AJ33" s="49"/>
      <c r="AK33" s="50"/>
      <c r="AN33" s="43" t="str">
        <f>VLOOKUP(A33,'２年'!$A$3:$G$138,7)</f>
        <v>二酸化炭素・水・炭酸ナトリウム</v>
      </c>
      <c r="AO33" s="43"/>
      <c r="AP33" s="43"/>
      <c r="AQ33" s="43"/>
      <c r="AR33" s="43"/>
      <c r="AS33" s="43"/>
      <c r="AT33" s="43"/>
      <c r="AU33" s="43"/>
    </row>
    <row r="34" spans="1:47" ht="45" customHeight="1">
      <c r="A34" s="44"/>
      <c r="B34" s="45"/>
      <c r="C34" s="34"/>
      <c r="D34" s="46"/>
      <c r="E34" s="47"/>
      <c r="F34" s="47"/>
      <c r="G34" s="48"/>
      <c r="H34" s="48"/>
      <c r="I34" s="48"/>
      <c r="J34" s="48"/>
      <c r="K34" s="48"/>
      <c r="L34" s="48"/>
      <c r="M34" s="48"/>
      <c r="N34" s="48"/>
      <c r="O34" s="48"/>
      <c r="P34" s="48"/>
      <c r="Q34" s="48"/>
      <c r="R34" s="48"/>
      <c r="S34" s="48"/>
      <c r="T34" s="48"/>
      <c r="U34" s="48"/>
      <c r="V34" s="48"/>
      <c r="W34" s="48"/>
      <c r="X34" s="48"/>
      <c r="Y34" s="48"/>
      <c r="Z34" s="48"/>
      <c r="AA34" s="48"/>
      <c r="AB34" s="48"/>
      <c r="AC34" s="48"/>
      <c r="AD34" s="49"/>
      <c r="AE34" s="49"/>
      <c r="AF34" s="49"/>
      <c r="AG34" s="49"/>
      <c r="AH34" s="49"/>
      <c r="AI34" s="49"/>
      <c r="AJ34" s="49"/>
      <c r="AK34" s="50"/>
      <c r="AN34" s="43"/>
      <c r="AO34" s="43"/>
      <c r="AP34" s="43"/>
      <c r="AQ34" s="43"/>
      <c r="AR34" s="43"/>
      <c r="AS34" s="43"/>
      <c r="AT34" s="43"/>
      <c r="AU34" s="43"/>
    </row>
    <row r="35" spans="1:47" ht="45" customHeight="1">
      <c r="A35" s="44">
        <v>2012</v>
      </c>
      <c r="B35" s="45"/>
      <c r="C35" s="34"/>
      <c r="D35" s="46">
        <v>12</v>
      </c>
      <c r="E35" s="47"/>
      <c r="F35" s="47"/>
      <c r="G35" s="48" t="str">
        <f>VLOOKUP(A35,'２年'!$A$3:$G$138,6)</f>
        <v>2種類以上の物質が結びついて、別の新しい物質ができる化学変化を何というか？</v>
      </c>
      <c r="H35" s="48"/>
      <c r="I35" s="48"/>
      <c r="J35" s="48"/>
      <c r="K35" s="48"/>
      <c r="L35" s="48"/>
      <c r="M35" s="48"/>
      <c r="N35" s="48"/>
      <c r="O35" s="48"/>
      <c r="P35" s="48"/>
      <c r="Q35" s="48"/>
      <c r="R35" s="48"/>
      <c r="S35" s="48"/>
      <c r="T35" s="48"/>
      <c r="U35" s="48"/>
      <c r="V35" s="48"/>
      <c r="W35" s="48"/>
      <c r="X35" s="48"/>
      <c r="Y35" s="48"/>
      <c r="Z35" s="48"/>
      <c r="AA35" s="48"/>
      <c r="AB35" s="48"/>
      <c r="AC35" s="48"/>
      <c r="AD35" s="49" t="s">
        <v>225</v>
      </c>
      <c r="AE35" s="49"/>
      <c r="AF35" s="49"/>
      <c r="AG35" s="49"/>
      <c r="AH35" s="49"/>
      <c r="AI35" s="49"/>
      <c r="AJ35" s="49"/>
      <c r="AK35" s="50"/>
      <c r="AN35" s="36" t="str">
        <f>VLOOKUP(A35,'２年'!$A$3:$G$138,7)</f>
        <v>化合</v>
      </c>
      <c r="AO35" s="36"/>
      <c r="AP35" s="36"/>
      <c r="AQ35" s="36"/>
      <c r="AR35" s="36"/>
      <c r="AS35" s="36"/>
      <c r="AT35" s="36"/>
      <c r="AU35" s="36"/>
    </row>
    <row r="36" spans="1:47" ht="45" customHeight="1">
      <c r="A36" s="44"/>
      <c r="B36" s="45"/>
      <c r="C36" s="34"/>
      <c r="D36" s="46"/>
      <c r="E36" s="47"/>
      <c r="F36" s="47"/>
      <c r="G36" s="48"/>
      <c r="H36" s="48"/>
      <c r="I36" s="48"/>
      <c r="J36" s="48"/>
      <c r="K36" s="48"/>
      <c r="L36" s="48"/>
      <c r="M36" s="48"/>
      <c r="N36" s="48"/>
      <c r="O36" s="48"/>
      <c r="P36" s="48"/>
      <c r="Q36" s="48"/>
      <c r="R36" s="48"/>
      <c r="S36" s="48"/>
      <c r="T36" s="48"/>
      <c r="U36" s="48"/>
      <c r="V36" s="48"/>
      <c r="W36" s="48"/>
      <c r="X36" s="48"/>
      <c r="Y36" s="48"/>
      <c r="Z36" s="48"/>
      <c r="AA36" s="48"/>
      <c r="AB36" s="48"/>
      <c r="AC36" s="48"/>
      <c r="AD36" s="49"/>
      <c r="AE36" s="49"/>
      <c r="AF36" s="49"/>
      <c r="AG36" s="49"/>
      <c r="AH36" s="49"/>
      <c r="AI36" s="49"/>
      <c r="AJ36" s="49"/>
      <c r="AK36" s="50"/>
      <c r="AN36" s="36"/>
      <c r="AO36" s="36"/>
      <c r="AP36" s="36"/>
      <c r="AQ36" s="36"/>
      <c r="AR36" s="36"/>
      <c r="AS36" s="36"/>
      <c r="AT36" s="36"/>
      <c r="AU36" s="36"/>
    </row>
    <row r="37" spans="1:47" ht="45" customHeight="1">
      <c r="A37" s="44">
        <v>2013</v>
      </c>
      <c r="B37" s="45"/>
      <c r="C37" s="34"/>
      <c r="D37" s="46">
        <v>13</v>
      </c>
      <c r="E37" s="47"/>
      <c r="F37" s="47"/>
      <c r="G37" s="48" t="str">
        <f>VLOOKUP(A37,'２年'!$A$3:$G$138,6)</f>
        <v>鉄原子・銅原子・ナトリウム原子・マグネシウム原子・銀原子の記号は？</v>
      </c>
      <c r="H37" s="48"/>
      <c r="I37" s="48"/>
      <c r="J37" s="48"/>
      <c r="K37" s="48"/>
      <c r="L37" s="48"/>
      <c r="M37" s="48"/>
      <c r="N37" s="48"/>
      <c r="O37" s="48"/>
      <c r="P37" s="48"/>
      <c r="Q37" s="48"/>
      <c r="R37" s="48"/>
      <c r="S37" s="48"/>
      <c r="T37" s="48"/>
      <c r="U37" s="48"/>
      <c r="V37" s="48"/>
      <c r="W37" s="48"/>
      <c r="X37" s="48"/>
      <c r="Y37" s="48"/>
      <c r="Z37" s="48"/>
      <c r="AA37" s="48"/>
      <c r="AB37" s="48"/>
      <c r="AC37" s="48"/>
      <c r="AD37" s="49" t="s">
        <v>226</v>
      </c>
      <c r="AE37" s="49"/>
      <c r="AF37" s="49"/>
      <c r="AG37" s="49"/>
      <c r="AH37" s="49"/>
      <c r="AI37" s="49"/>
      <c r="AJ37" s="49"/>
      <c r="AK37" s="50"/>
      <c r="AN37" s="36" t="str">
        <f>VLOOKUP(A37,'２年'!$A$3:$G$138,7)</f>
        <v>Fe・Cu・Na・Mg・Ag</v>
      </c>
      <c r="AO37" s="36"/>
      <c r="AP37" s="36"/>
      <c r="AQ37" s="36"/>
      <c r="AR37" s="36"/>
      <c r="AS37" s="36"/>
      <c r="AT37" s="36"/>
      <c r="AU37" s="36"/>
    </row>
    <row r="38" spans="1:47" ht="45" customHeight="1">
      <c r="A38" s="44"/>
      <c r="B38" s="45"/>
      <c r="C38" s="34"/>
      <c r="D38" s="46"/>
      <c r="E38" s="47"/>
      <c r="F38" s="47"/>
      <c r="G38" s="48"/>
      <c r="H38" s="48"/>
      <c r="I38" s="48"/>
      <c r="J38" s="48"/>
      <c r="K38" s="48"/>
      <c r="L38" s="48"/>
      <c r="M38" s="48"/>
      <c r="N38" s="48"/>
      <c r="O38" s="48"/>
      <c r="P38" s="48"/>
      <c r="Q38" s="48"/>
      <c r="R38" s="48"/>
      <c r="S38" s="48"/>
      <c r="T38" s="48"/>
      <c r="U38" s="48"/>
      <c r="V38" s="48"/>
      <c r="W38" s="48"/>
      <c r="X38" s="48"/>
      <c r="Y38" s="48"/>
      <c r="Z38" s="48"/>
      <c r="AA38" s="48"/>
      <c r="AB38" s="48"/>
      <c r="AC38" s="48"/>
      <c r="AD38" s="49"/>
      <c r="AE38" s="49"/>
      <c r="AF38" s="49"/>
      <c r="AG38" s="49"/>
      <c r="AH38" s="49"/>
      <c r="AI38" s="49"/>
      <c r="AJ38" s="49"/>
      <c r="AK38" s="50"/>
      <c r="AN38" s="36"/>
      <c r="AO38" s="36"/>
      <c r="AP38" s="36"/>
      <c r="AQ38" s="36"/>
      <c r="AR38" s="36"/>
      <c r="AS38" s="36"/>
      <c r="AT38" s="36"/>
      <c r="AU38" s="36"/>
    </row>
    <row r="39" spans="1:47" ht="45" customHeight="1">
      <c r="A39" s="44">
        <v>2014</v>
      </c>
      <c r="B39" s="45"/>
      <c r="C39" s="34"/>
      <c r="D39" s="46">
        <v>14</v>
      </c>
      <c r="E39" s="47"/>
      <c r="F39" s="47"/>
      <c r="G39" s="48" t="str">
        <f>VLOOKUP(A39,'２年'!$A$3:$G$138,6)</f>
        <v>銅と酸素の化合の化学反応式を書け。</v>
      </c>
      <c r="H39" s="48"/>
      <c r="I39" s="48"/>
      <c r="J39" s="48"/>
      <c r="K39" s="48"/>
      <c r="L39" s="48"/>
      <c r="M39" s="48"/>
      <c r="N39" s="48"/>
      <c r="O39" s="48"/>
      <c r="P39" s="48"/>
      <c r="Q39" s="48"/>
      <c r="R39" s="48"/>
      <c r="S39" s="48"/>
      <c r="T39" s="48"/>
      <c r="U39" s="48"/>
      <c r="V39" s="48"/>
      <c r="W39" s="48"/>
      <c r="X39" s="48"/>
      <c r="Y39" s="48"/>
      <c r="Z39" s="48"/>
      <c r="AA39" s="48"/>
      <c r="AB39" s="48"/>
      <c r="AC39" s="48"/>
      <c r="AD39" s="49" t="s">
        <v>404</v>
      </c>
      <c r="AE39" s="49"/>
      <c r="AF39" s="49"/>
      <c r="AG39" s="49"/>
      <c r="AH39" s="49"/>
      <c r="AI39" s="49"/>
      <c r="AJ39" s="49"/>
      <c r="AK39" s="50"/>
      <c r="AN39" s="36" t="str">
        <f>VLOOKUP(A39,'２年'!$A$3:$G$138,7)</f>
        <v>2Cu＋O2→2CuO</v>
      </c>
      <c r="AO39" s="36"/>
      <c r="AP39" s="36"/>
      <c r="AQ39" s="36"/>
      <c r="AR39" s="36"/>
      <c r="AS39" s="36"/>
      <c r="AT39" s="36"/>
      <c r="AU39" s="36"/>
    </row>
    <row r="40" spans="1:47" ht="45" customHeight="1">
      <c r="A40" s="44"/>
      <c r="B40" s="45"/>
      <c r="C40" s="34"/>
      <c r="D40" s="46"/>
      <c r="E40" s="47"/>
      <c r="F40" s="47"/>
      <c r="G40" s="48"/>
      <c r="H40" s="48"/>
      <c r="I40" s="48"/>
      <c r="J40" s="48"/>
      <c r="K40" s="48"/>
      <c r="L40" s="48"/>
      <c r="M40" s="48"/>
      <c r="N40" s="48"/>
      <c r="O40" s="48"/>
      <c r="P40" s="48"/>
      <c r="Q40" s="48"/>
      <c r="R40" s="48"/>
      <c r="S40" s="48"/>
      <c r="T40" s="48"/>
      <c r="U40" s="48"/>
      <c r="V40" s="48"/>
      <c r="W40" s="48"/>
      <c r="X40" s="48"/>
      <c r="Y40" s="48"/>
      <c r="Z40" s="48"/>
      <c r="AA40" s="48"/>
      <c r="AB40" s="48"/>
      <c r="AC40" s="48"/>
      <c r="AD40" s="49"/>
      <c r="AE40" s="49"/>
      <c r="AF40" s="49"/>
      <c r="AG40" s="49"/>
      <c r="AH40" s="49"/>
      <c r="AI40" s="49"/>
      <c r="AJ40" s="49"/>
      <c r="AK40" s="50"/>
      <c r="AN40" s="36"/>
      <c r="AO40" s="36"/>
      <c r="AP40" s="36"/>
      <c r="AQ40" s="36"/>
      <c r="AR40" s="36"/>
      <c r="AS40" s="36"/>
      <c r="AT40" s="36"/>
      <c r="AU40" s="36"/>
    </row>
    <row r="41" spans="1:47" ht="45" customHeight="1">
      <c r="A41" s="44">
        <v>2015</v>
      </c>
      <c r="B41" s="45"/>
      <c r="C41" s="34"/>
      <c r="D41" s="46">
        <v>15</v>
      </c>
      <c r="E41" s="47"/>
      <c r="F41" s="47"/>
      <c r="G41" s="48" t="str">
        <f>VLOOKUP(A41,'２年'!$A$3:$G$138,6)</f>
        <v>化学変化で、水素と酸素が結びつくと何ができる？また、その化学反応式を書け。</v>
      </c>
      <c r="H41" s="48"/>
      <c r="I41" s="48"/>
      <c r="J41" s="48"/>
      <c r="K41" s="48"/>
      <c r="L41" s="48"/>
      <c r="M41" s="48"/>
      <c r="N41" s="48"/>
      <c r="O41" s="48"/>
      <c r="P41" s="48"/>
      <c r="Q41" s="48"/>
      <c r="R41" s="48"/>
      <c r="S41" s="48"/>
      <c r="T41" s="48"/>
      <c r="U41" s="48"/>
      <c r="V41" s="48"/>
      <c r="W41" s="48"/>
      <c r="X41" s="48"/>
      <c r="Y41" s="48"/>
      <c r="Z41" s="48"/>
      <c r="AA41" s="48"/>
      <c r="AB41" s="48"/>
      <c r="AC41" s="48"/>
      <c r="AD41" s="49" t="s">
        <v>405</v>
      </c>
      <c r="AE41" s="49"/>
      <c r="AF41" s="49"/>
      <c r="AG41" s="49"/>
      <c r="AH41" s="49"/>
      <c r="AI41" s="49"/>
      <c r="AJ41" s="49"/>
      <c r="AK41" s="50"/>
      <c r="AN41" s="36" t="str">
        <f>VLOOKUP(A41,'２年'!$A$3:$G$138,7)</f>
        <v>水　2Ｈ2＋Ｏ2→2Ｈ2Ｏ</v>
      </c>
      <c r="AO41" s="36"/>
      <c r="AP41" s="36"/>
      <c r="AQ41" s="36"/>
      <c r="AR41" s="36"/>
      <c r="AS41" s="36"/>
      <c r="AT41" s="36"/>
      <c r="AU41" s="36"/>
    </row>
    <row r="42" spans="1:47" ht="45" customHeight="1">
      <c r="A42" s="44"/>
      <c r="B42" s="45"/>
      <c r="C42" s="34"/>
      <c r="D42" s="46"/>
      <c r="E42" s="47"/>
      <c r="F42" s="47"/>
      <c r="G42" s="48"/>
      <c r="H42" s="48"/>
      <c r="I42" s="48"/>
      <c r="J42" s="48"/>
      <c r="K42" s="48"/>
      <c r="L42" s="48"/>
      <c r="M42" s="48"/>
      <c r="N42" s="48"/>
      <c r="O42" s="48"/>
      <c r="P42" s="48"/>
      <c r="Q42" s="48"/>
      <c r="R42" s="48"/>
      <c r="S42" s="48"/>
      <c r="T42" s="48"/>
      <c r="U42" s="48"/>
      <c r="V42" s="48"/>
      <c r="W42" s="48"/>
      <c r="X42" s="48"/>
      <c r="Y42" s="48"/>
      <c r="Z42" s="48"/>
      <c r="AA42" s="48"/>
      <c r="AB42" s="48"/>
      <c r="AC42" s="48"/>
      <c r="AD42" s="49"/>
      <c r="AE42" s="49"/>
      <c r="AF42" s="49"/>
      <c r="AG42" s="49"/>
      <c r="AH42" s="49"/>
      <c r="AI42" s="49"/>
      <c r="AJ42" s="49"/>
      <c r="AK42" s="50"/>
      <c r="AN42" s="36"/>
      <c r="AO42" s="36"/>
      <c r="AP42" s="36"/>
      <c r="AQ42" s="36"/>
      <c r="AR42" s="36"/>
      <c r="AS42" s="36"/>
      <c r="AT42" s="36"/>
      <c r="AU42" s="36"/>
    </row>
    <row r="43" spans="1:47" ht="45" customHeight="1">
      <c r="A43" s="44">
        <v>2016</v>
      </c>
      <c r="B43" s="45"/>
      <c r="C43" s="34"/>
      <c r="D43" s="46">
        <v>16</v>
      </c>
      <c r="E43" s="47"/>
      <c r="F43" s="47"/>
      <c r="G43" s="48" t="str">
        <f>VLOOKUP(A43,'２年'!$A$3:$G$138,6)</f>
        <v>鉄と硫黄の混合物と、硫化鉄で、塩酸を入れるとにおいのある気体を発生するのはどちらか？</v>
      </c>
      <c r="H43" s="48"/>
      <c r="I43" s="48"/>
      <c r="J43" s="48"/>
      <c r="K43" s="48"/>
      <c r="L43" s="48"/>
      <c r="M43" s="48"/>
      <c r="N43" s="48"/>
      <c r="O43" s="48"/>
      <c r="P43" s="48"/>
      <c r="Q43" s="48"/>
      <c r="R43" s="48"/>
      <c r="S43" s="48"/>
      <c r="T43" s="48"/>
      <c r="U43" s="48"/>
      <c r="V43" s="48"/>
      <c r="W43" s="48"/>
      <c r="X43" s="48"/>
      <c r="Y43" s="48"/>
      <c r="Z43" s="48"/>
      <c r="AA43" s="48"/>
      <c r="AB43" s="48"/>
      <c r="AC43" s="48"/>
      <c r="AD43" s="49" t="s">
        <v>217</v>
      </c>
      <c r="AE43" s="49"/>
      <c r="AF43" s="49"/>
      <c r="AG43" s="49"/>
      <c r="AH43" s="49"/>
      <c r="AI43" s="49"/>
      <c r="AJ43" s="49"/>
      <c r="AK43" s="50"/>
      <c r="AN43" s="36" t="str">
        <f>VLOOKUP(A43,'２年'!$A$3:$G$138,7)</f>
        <v>硫化鉄</v>
      </c>
      <c r="AO43" s="36"/>
      <c r="AP43" s="36"/>
      <c r="AQ43" s="36"/>
      <c r="AR43" s="36"/>
      <c r="AS43" s="36"/>
      <c r="AT43" s="36"/>
      <c r="AU43" s="36"/>
    </row>
    <row r="44" spans="1:47" ht="45" customHeight="1">
      <c r="A44" s="44"/>
      <c r="B44" s="45"/>
      <c r="C44" s="34"/>
      <c r="D44" s="46"/>
      <c r="E44" s="47"/>
      <c r="F44" s="47"/>
      <c r="G44" s="48"/>
      <c r="H44" s="48"/>
      <c r="I44" s="48"/>
      <c r="J44" s="48"/>
      <c r="K44" s="48"/>
      <c r="L44" s="48"/>
      <c r="M44" s="48"/>
      <c r="N44" s="48"/>
      <c r="O44" s="48"/>
      <c r="P44" s="48"/>
      <c r="Q44" s="48"/>
      <c r="R44" s="48"/>
      <c r="S44" s="48"/>
      <c r="T44" s="48"/>
      <c r="U44" s="48"/>
      <c r="V44" s="48"/>
      <c r="W44" s="48"/>
      <c r="X44" s="48"/>
      <c r="Y44" s="48"/>
      <c r="Z44" s="48"/>
      <c r="AA44" s="48"/>
      <c r="AB44" s="48"/>
      <c r="AC44" s="48"/>
      <c r="AD44" s="49"/>
      <c r="AE44" s="49"/>
      <c r="AF44" s="49"/>
      <c r="AG44" s="49"/>
      <c r="AH44" s="49"/>
      <c r="AI44" s="49"/>
      <c r="AJ44" s="49"/>
      <c r="AK44" s="50"/>
      <c r="AN44" s="36"/>
      <c r="AO44" s="36"/>
      <c r="AP44" s="36"/>
      <c r="AQ44" s="36"/>
      <c r="AR44" s="36"/>
      <c r="AS44" s="36"/>
      <c r="AT44" s="36"/>
      <c r="AU44" s="36"/>
    </row>
    <row r="45" spans="1:47" ht="45" customHeight="1">
      <c r="A45" s="44">
        <v>2017</v>
      </c>
      <c r="B45" s="45"/>
      <c r="C45" s="34"/>
      <c r="D45" s="46">
        <v>17</v>
      </c>
      <c r="E45" s="47"/>
      <c r="F45" s="47"/>
      <c r="G45" s="48" t="str">
        <f>VLOOKUP(A45,'２年'!$A$3:$G$138,6)</f>
        <v>1種類の物質が2種類以上の物質に分かれる変化のことを何というか？</v>
      </c>
      <c r="H45" s="48"/>
      <c r="I45" s="48"/>
      <c r="J45" s="48"/>
      <c r="K45" s="48"/>
      <c r="L45" s="48"/>
      <c r="M45" s="48"/>
      <c r="N45" s="48"/>
      <c r="O45" s="48"/>
      <c r="P45" s="48"/>
      <c r="Q45" s="48"/>
      <c r="R45" s="48"/>
      <c r="S45" s="48"/>
      <c r="T45" s="48"/>
      <c r="U45" s="48"/>
      <c r="V45" s="48"/>
      <c r="W45" s="48"/>
      <c r="X45" s="48"/>
      <c r="Y45" s="48"/>
      <c r="Z45" s="48"/>
      <c r="AA45" s="48"/>
      <c r="AB45" s="48"/>
      <c r="AC45" s="48"/>
      <c r="AD45" s="49" t="s">
        <v>227</v>
      </c>
      <c r="AE45" s="49"/>
      <c r="AF45" s="49"/>
      <c r="AG45" s="49"/>
      <c r="AH45" s="49"/>
      <c r="AI45" s="49"/>
      <c r="AJ45" s="49"/>
      <c r="AK45" s="50"/>
      <c r="AN45" s="36" t="str">
        <f>VLOOKUP(A45,'２年'!$A$3:$G$138,7)</f>
        <v>分解</v>
      </c>
      <c r="AO45" s="36"/>
      <c r="AP45" s="36"/>
      <c r="AQ45" s="36"/>
      <c r="AR45" s="36"/>
      <c r="AS45" s="36"/>
      <c r="AT45" s="36"/>
      <c r="AU45" s="36"/>
    </row>
    <row r="46" spans="1:47" ht="45" customHeight="1">
      <c r="A46" s="44"/>
      <c r="B46" s="45"/>
      <c r="C46" s="34"/>
      <c r="D46" s="46"/>
      <c r="E46" s="47"/>
      <c r="F46" s="47"/>
      <c r="G46" s="48"/>
      <c r="H46" s="48"/>
      <c r="I46" s="48"/>
      <c r="J46" s="48"/>
      <c r="K46" s="48"/>
      <c r="L46" s="48"/>
      <c r="M46" s="48"/>
      <c r="N46" s="48"/>
      <c r="O46" s="48"/>
      <c r="P46" s="48"/>
      <c r="Q46" s="48"/>
      <c r="R46" s="48"/>
      <c r="S46" s="48"/>
      <c r="T46" s="48"/>
      <c r="U46" s="48"/>
      <c r="V46" s="48"/>
      <c r="W46" s="48"/>
      <c r="X46" s="48"/>
      <c r="Y46" s="48"/>
      <c r="Z46" s="48"/>
      <c r="AA46" s="48"/>
      <c r="AB46" s="48"/>
      <c r="AC46" s="48"/>
      <c r="AD46" s="49"/>
      <c r="AE46" s="49"/>
      <c r="AF46" s="49"/>
      <c r="AG46" s="49"/>
      <c r="AH46" s="49"/>
      <c r="AI46" s="49"/>
      <c r="AJ46" s="49"/>
      <c r="AK46" s="50"/>
      <c r="AN46" s="36"/>
      <c r="AO46" s="36"/>
      <c r="AP46" s="36"/>
      <c r="AQ46" s="36"/>
      <c r="AR46" s="36"/>
      <c r="AS46" s="36"/>
      <c r="AT46" s="36"/>
      <c r="AU46" s="36"/>
    </row>
    <row r="47" spans="1:47" ht="45" customHeight="1">
      <c r="A47" s="44">
        <v>2018</v>
      </c>
      <c r="B47" s="45"/>
      <c r="C47" s="34"/>
      <c r="D47" s="46">
        <v>18</v>
      </c>
      <c r="E47" s="47"/>
      <c r="F47" s="47"/>
      <c r="G47" s="48" t="str">
        <f>VLOOKUP(A47,'２年'!$A$3:$G$138,6)</f>
        <v>鉄と硫黄の混合物と、硫化鉄で磁石に引きつけられるのはどちらか？</v>
      </c>
      <c r="H47" s="48"/>
      <c r="I47" s="48"/>
      <c r="J47" s="48"/>
      <c r="K47" s="48"/>
      <c r="L47" s="48"/>
      <c r="M47" s="48"/>
      <c r="N47" s="48"/>
      <c r="O47" s="48"/>
      <c r="P47" s="48"/>
      <c r="Q47" s="48"/>
      <c r="R47" s="48"/>
      <c r="S47" s="48"/>
      <c r="T47" s="48"/>
      <c r="U47" s="48"/>
      <c r="V47" s="48"/>
      <c r="W47" s="48"/>
      <c r="X47" s="48"/>
      <c r="Y47" s="48"/>
      <c r="Z47" s="48"/>
      <c r="AA47" s="48"/>
      <c r="AB47" s="48"/>
      <c r="AC47" s="48"/>
      <c r="AD47" s="49" t="s">
        <v>228</v>
      </c>
      <c r="AE47" s="49"/>
      <c r="AF47" s="49"/>
      <c r="AG47" s="49"/>
      <c r="AH47" s="49"/>
      <c r="AI47" s="49"/>
      <c r="AJ47" s="49"/>
      <c r="AK47" s="50"/>
      <c r="AN47" s="36" t="str">
        <f>VLOOKUP(A47,'２年'!$A$3:$G$138,7)</f>
        <v>鉄と硫黄の混合物</v>
      </c>
      <c r="AO47" s="36"/>
      <c r="AP47" s="36"/>
      <c r="AQ47" s="36"/>
      <c r="AR47" s="36"/>
      <c r="AS47" s="36"/>
      <c r="AT47" s="36"/>
      <c r="AU47" s="36"/>
    </row>
    <row r="48" spans="1:47" ht="45" customHeight="1">
      <c r="A48" s="44"/>
      <c r="B48" s="45"/>
      <c r="C48" s="34"/>
      <c r="D48" s="46"/>
      <c r="E48" s="47"/>
      <c r="F48" s="47"/>
      <c r="G48" s="48"/>
      <c r="H48" s="48"/>
      <c r="I48" s="48"/>
      <c r="J48" s="48"/>
      <c r="K48" s="48"/>
      <c r="L48" s="48"/>
      <c r="M48" s="48"/>
      <c r="N48" s="48"/>
      <c r="O48" s="48"/>
      <c r="P48" s="48"/>
      <c r="Q48" s="48"/>
      <c r="R48" s="48"/>
      <c r="S48" s="48"/>
      <c r="T48" s="48"/>
      <c r="U48" s="48"/>
      <c r="V48" s="48"/>
      <c r="W48" s="48"/>
      <c r="X48" s="48"/>
      <c r="Y48" s="48"/>
      <c r="Z48" s="48"/>
      <c r="AA48" s="48"/>
      <c r="AB48" s="48"/>
      <c r="AC48" s="48"/>
      <c r="AD48" s="49"/>
      <c r="AE48" s="49"/>
      <c r="AF48" s="49"/>
      <c r="AG48" s="49"/>
      <c r="AH48" s="49"/>
      <c r="AI48" s="49"/>
      <c r="AJ48" s="49"/>
      <c r="AK48" s="50"/>
      <c r="AN48" s="36"/>
      <c r="AO48" s="36"/>
      <c r="AP48" s="36"/>
      <c r="AQ48" s="36"/>
      <c r="AR48" s="36"/>
      <c r="AS48" s="36"/>
      <c r="AT48" s="36"/>
      <c r="AU48" s="36"/>
    </row>
    <row r="49" spans="1:47" ht="45" customHeight="1">
      <c r="A49" s="44">
        <v>2019</v>
      </c>
      <c r="B49" s="45"/>
      <c r="C49" s="34"/>
      <c r="D49" s="46">
        <v>19</v>
      </c>
      <c r="E49" s="47"/>
      <c r="F49" s="47"/>
      <c r="G49" s="48" t="str">
        <f>VLOOKUP(A49,'２年'!$A$3:$G$138,6)</f>
        <v>2．4ｇの銅を空気中で加熱したら3．0ｇの酸化銅ができた。3．6ｇの銅から何ｇの酸化銅ができる？</v>
      </c>
      <c r="H49" s="48"/>
      <c r="I49" s="48"/>
      <c r="J49" s="48"/>
      <c r="K49" s="48"/>
      <c r="L49" s="48"/>
      <c r="M49" s="48"/>
      <c r="N49" s="48"/>
      <c r="O49" s="48"/>
      <c r="P49" s="48"/>
      <c r="Q49" s="48"/>
      <c r="R49" s="48"/>
      <c r="S49" s="48"/>
      <c r="T49" s="48"/>
      <c r="U49" s="48"/>
      <c r="V49" s="48"/>
      <c r="W49" s="48"/>
      <c r="X49" s="48"/>
      <c r="Y49" s="48"/>
      <c r="Z49" s="48"/>
      <c r="AA49" s="48"/>
      <c r="AB49" s="48"/>
      <c r="AC49" s="48"/>
      <c r="AD49" s="49" t="s">
        <v>170</v>
      </c>
      <c r="AE49" s="49"/>
      <c r="AF49" s="49"/>
      <c r="AG49" s="49"/>
      <c r="AH49" s="49"/>
      <c r="AI49" s="49"/>
      <c r="AJ49" s="49"/>
      <c r="AK49" s="50"/>
      <c r="AN49" s="36" t="str">
        <f>VLOOKUP(A49,'２年'!$A$3:$G$138,7)</f>
        <v>4．5ｇ</v>
      </c>
      <c r="AO49" s="36"/>
      <c r="AP49" s="36"/>
      <c r="AQ49" s="36"/>
      <c r="AR49" s="36"/>
      <c r="AS49" s="36"/>
      <c r="AT49" s="36"/>
      <c r="AU49" s="36"/>
    </row>
    <row r="50" spans="1:47" ht="45" customHeight="1">
      <c r="A50" s="44"/>
      <c r="B50" s="45"/>
      <c r="C50" s="34"/>
      <c r="D50" s="46"/>
      <c r="E50" s="47"/>
      <c r="F50" s="47"/>
      <c r="G50" s="48"/>
      <c r="H50" s="48"/>
      <c r="I50" s="48"/>
      <c r="J50" s="48"/>
      <c r="K50" s="48"/>
      <c r="L50" s="48"/>
      <c r="M50" s="48"/>
      <c r="N50" s="48"/>
      <c r="O50" s="48"/>
      <c r="P50" s="48"/>
      <c r="Q50" s="48"/>
      <c r="R50" s="48"/>
      <c r="S50" s="48"/>
      <c r="T50" s="48"/>
      <c r="U50" s="48"/>
      <c r="V50" s="48"/>
      <c r="W50" s="48"/>
      <c r="X50" s="48"/>
      <c r="Y50" s="48"/>
      <c r="Z50" s="48"/>
      <c r="AA50" s="48"/>
      <c r="AB50" s="48"/>
      <c r="AC50" s="48"/>
      <c r="AD50" s="49"/>
      <c r="AE50" s="49"/>
      <c r="AF50" s="49"/>
      <c r="AG50" s="49"/>
      <c r="AH50" s="49"/>
      <c r="AI50" s="49"/>
      <c r="AJ50" s="49"/>
      <c r="AK50" s="50"/>
      <c r="AN50" s="36"/>
      <c r="AO50" s="36"/>
      <c r="AP50" s="36"/>
      <c r="AQ50" s="36"/>
      <c r="AR50" s="36"/>
      <c r="AS50" s="36"/>
      <c r="AT50" s="36"/>
      <c r="AU50" s="36"/>
    </row>
    <row r="51" spans="1:47" ht="45" customHeight="1">
      <c r="A51" s="44">
        <v>2020</v>
      </c>
      <c r="B51" s="45"/>
      <c r="C51" s="34"/>
      <c r="D51" s="46">
        <v>20</v>
      </c>
      <c r="E51" s="47"/>
      <c r="F51" s="47"/>
      <c r="G51" s="48" t="str">
        <f>VLOOKUP(A51,'２年'!$A$3:$G$138,6)</f>
        <v>物質をつくるもととなる、これ以上分割できない小さな粒を何というか？</v>
      </c>
      <c r="H51" s="48"/>
      <c r="I51" s="48"/>
      <c r="J51" s="48"/>
      <c r="K51" s="48"/>
      <c r="L51" s="48"/>
      <c r="M51" s="48"/>
      <c r="N51" s="48"/>
      <c r="O51" s="48"/>
      <c r="P51" s="48"/>
      <c r="Q51" s="48"/>
      <c r="R51" s="48"/>
      <c r="S51" s="48"/>
      <c r="T51" s="48"/>
      <c r="U51" s="48"/>
      <c r="V51" s="48"/>
      <c r="W51" s="48"/>
      <c r="X51" s="48"/>
      <c r="Y51" s="48"/>
      <c r="Z51" s="48"/>
      <c r="AA51" s="48"/>
      <c r="AB51" s="48"/>
      <c r="AC51" s="48"/>
      <c r="AD51" s="49" t="s">
        <v>229</v>
      </c>
      <c r="AE51" s="49"/>
      <c r="AF51" s="49"/>
      <c r="AG51" s="49"/>
      <c r="AH51" s="49"/>
      <c r="AI51" s="49"/>
      <c r="AJ51" s="49"/>
      <c r="AK51" s="50"/>
      <c r="AN51" s="36" t="str">
        <f>VLOOKUP(A51,'２年'!$A$3:$G$138,7)</f>
        <v>原子</v>
      </c>
      <c r="AO51" s="36"/>
      <c r="AP51" s="36"/>
      <c r="AQ51" s="36"/>
      <c r="AR51" s="36"/>
      <c r="AS51" s="36"/>
      <c r="AT51" s="36"/>
      <c r="AU51" s="36"/>
    </row>
    <row r="52" spans="1:47" ht="45" customHeight="1" thickBot="1">
      <c r="A52" s="44"/>
      <c r="B52" s="45"/>
      <c r="C52" s="34"/>
      <c r="D52" s="51"/>
      <c r="E52" s="52"/>
      <c r="F52" s="52"/>
      <c r="G52" s="53"/>
      <c r="H52" s="53"/>
      <c r="I52" s="53"/>
      <c r="J52" s="53"/>
      <c r="K52" s="53"/>
      <c r="L52" s="53"/>
      <c r="M52" s="53"/>
      <c r="N52" s="53"/>
      <c r="O52" s="53"/>
      <c r="P52" s="53"/>
      <c r="Q52" s="53"/>
      <c r="R52" s="53"/>
      <c r="S52" s="53"/>
      <c r="T52" s="53"/>
      <c r="U52" s="53"/>
      <c r="V52" s="53"/>
      <c r="W52" s="53"/>
      <c r="X52" s="53"/>
      <c r="Y52" s="53"/>
      <c r="Z52" s="53"/>
      <c r="AA52" s="53"/>
      <c r="AB52" s="53"/>
      <c r="AC52" s="53"/>
      <c r="AD52" s="54"/>
      <c r="AE52" s="54"/>
      <c r="AF52" s="54"/>
      <c r="AG52" s="54"/>
      <c r="AH52" s="54"/>
      <c r="AI52" s="54"/>
      <c r="AJ52" s="54"/>
      <c r="AK52" s="55"/>
      <c r="AN52" s="36"/>
      <c r="AO52" s="36"/>
      <c r="AP52" s="36"/>
      <c r="AQ52" s="36"/>
      <c r="AR52" s="36"/>
      <c r="AS52" s="36"/>
      <c r="AT52" s="36"/>
      <c r="AU52" s="36"/>
    </row>
  </sheetData>
  <mergeCells count="108">
    <mergeCell ref="E8:AJ9"/>
    <mergeCell ref="A25:B26"/>
    <mergeCell ref="A27:B28"/>
    <mergeCell ref="A29:B30"/>
    <mergeCell ref="A31:B32"/>
    <mergeCell ref="A11:B12"/>
    <mergeCell ref="A13:B14"/>
    <mergeCell ref="A15:B16"/>
    <mergeCell ref="A17:B18"/>
    <mergeCell ref="A19:B20"/>
    <mergeCell ref="A21:B22"/>
    <mergeCell ref="A23:B24"/>
    <mergeCell ref="G21:AC22"/>
    <mergeCell ref="AD21:AK22"/>
    <mergeCell ref="D23:F24"/>
    <mergeCell ref="D11:F12"/>
    <mergeCell ref="G11:AC12"/>
    <mergeCell ref="AD11:AK12"/>
    <mergeCell ref="D13:F14"/>
    <mergeCell ref="G13:AC14"/>
    <mergeCell ref="AD13:AK14"/>
    <mergeCell ref="D15:F16"/>
    <mergeCell ref="G15:AC16"/>
    <mergeCell ref="AD15:AK16"/>
    <mergeCell ref="A35:B36"/>
    <mergeCell ref="D35:F36"/>
    <mergeCell ref="G35:AC36"/>
    <mergeCell ref="AD35:AK36"/>
    <mergeCell ref="D29:F30"/>
    <mergeCell ref="G29:AC30"/>
    <mergeCell ref="AD29:AK30"/>
    <mergeCell ref="A33:B34"/>
    <mergeCell ref="D33:F34"/>
    <mergeCell ref="G33:AC34"/>
    <mergeCell ref="AD33:AK34"/>
    <mergeCell ref="AD31:AK32"/>
    <mergeCell ref="D31:F32"/>
    <mergeCell ref="G31:AC32"/>
    <mergeCell ref="D17:F18"/>
    <mergeCell ref="G17:AC18"/>
    <mergeCell ref="AD17:AK18"/>
    <mergeCell ref="D19:F20"/>
    <mergeCell ref="G19:AC20"/>
    <mergeCell ref="AD19:AK20"/>
    <mergeCell ref="D21:F22"/>
    <mergeCell ref="D27:F28"/>
    <mergeCell ref="G27:AC28"/>
    <mergeCell ref="AD27:AK28"/>
    <mergeCell ref="G23:AC24"/>
    <mergeCell ref="AD23:AK24"/>
    <mergeCell ref="D25:F26"/>
    <mergeCell ref="G25:AC26"/>
    <mergeCell ref="AD25:AK26"/>
    <mergeCell ref="A41:B42"/>
    <mergeCell ref="D41:F42"/>
    <mergeCell ref="G41:AC42"/>
    <mergeCell ref="AD41:AK42"/>
    <mergeCell ref="A43:B44"/>
    <mergeCell ref="D43:F44"/>
    <mergeCell ref="G43:AC44"/>
    <mergeCell ref="AD43:AK44"/>
    <mergeCell ref="A37:B38"/>
    <mergeCell ref="D37:F38"/>
    <mergeCell ref="G37:AC38"/>
    <mergeCell ref="AD37:AK38"/>
    <mergeCell ref="A39:B40"/>
    <mergeCell ref="D39:F40"/>
    <mergeCell ref="G39:AC40"/>
    <mergeCell ref="AD39:AK40"/>
    <mergeCell ref="D49:F50"/>
    <mergeCell ref="G49:AC50"/>
    <mergeCell ref="AD49:AK50"/>
    <mergeCell ref="A51:B52"/>
    <mergeCell ref="D51:F52"/>
    <mergeCell ref="G51:AC52"/>
    <mergeCell ref="AD51:AK52"/>
    <mergeCell ref="A45:B46"/>
    <mergeCell ref="D45:F46"/>
    <mergeCell ref="G45:AC46"/>
    <mergeCell ref="AD45:AK46"/>
    <mergeCell ref="A47:B48"/>
    <mergeCell ref="D47:F48"/>
    <mergeCell ref="G47:AC48"/>
    <mergeCell ref="AD47:AK48"/>
    <mergeCell ref="C1:AE2"/>
    <mergeCell ref="AN45:AU46"/>
    <mergeCell ref="AN47:AU48"/>
    <mergeCell ref="AN49:AU50"/>
    <mergeCell ref="AN51:AU52"/>
    <mergeCell ref="B4:C5"/>
    <mergeCell ref="AN35:AU36"/>
    <mergeCell ref="AN37:AU38"/>
    <mergeCell ref="AN39:AU40"/>
    <mergeCell ref="AN41:AU42"/>
    <mergeCell ref="AN43:AU44"/>
    <mergeCell ref="AN11:AU12"/>
    <mergeCell ref="AN13:AU14"/>
    <mergeCell ref="AN15:AU16"/>
    <mergeCell ref="AN17:AU18"/>
    <mergeCell ref="AN19:AU20"/>
    <mergeCell ref="AN21:AU22"/>
    <mergeCell ref="AN23:AU24"/>
    <mergeCell ref="AN25:AU26"/>
    <mergeCell ref="AN27:AU28"/>
    <mergeCell ref="AN29:AU30"/>
    <mergeCell ref="AN31:AU32"/>
    <mergeCell ref="AN33:AU34"/>
    <mergeCell ref="A49:B50"/>
  </mergeCells>
  <phoneticPr fontId="2"/>
  <printOptions horizontalCentered="1" verticalCentered="1"/>
  <pageMargins left="0.7" right="0.7" top="0.75" bottom="0.75" header="0.3" footer="0.3"/>
  <pageSetup paperSize="9" scale="42"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52"/>
  <sheetViews>
    <sheetView view="pageBreakPreview" topLeftCell="A43" zoomScale="60" zoomScaleNormal="100" workbookViewId="0">
      <selection activeCell="AD13" sqref="AD13:AK52"/>
    </sheetView>
  </sheetViews>
  <sheetFormatPr defaultRowHeight="24"/>
  <cols>
    <col min="1" max="1" width="2.5" customWidth="1"/>
    <col min="2" max="2" width="4.25" customWidth="1"/>
    <col min="3" max="3" width="5.25" customWidth="1"/>
    <col min="4" max="6" width="2.875" style="33" customWidth="1"/>
    <col min="7" max="29" width="5.75" customWidth="1"/>
    <col min="30" max="37" width="8" customWidth="1"/>
    <col min="38" max="49" width="2.5" customWidth="1"/>
  </cols>
  <sheetData>
    <row r="1" spans="1:54" ht="13.5" customHeight="1">
      <c r="C1" s="35" t="s">
        <v>8</v>
      </c>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row>
    <row r="2" spans="1:54" ht="13.5" customHeight="1">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row>
    <row r="4" spans="1:54">
      <c r="B4" s="37"/>
      <c r="C4" s="38"/>
    </row>
    <row r="5" spans="1:54">
      <c r="B5" s="39"/>
      <c r="C5" s="40"/>
      <c r="E5" s="33" t="s">
        <v>7</v>
      </c>
    </row>
    <row r="8" spans="1:54" ht="24" customHeight="1">
      <c r="D8" s="75" t="s">
        <v>230</v>
      </c>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row>
    <row r="9" spans="1:54" ht="24" customHeight="1">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row>
    <row r="10" spans="1:54" ht="14.25" customHeight="1" thickBot="1">
      <c r="E10" s="32"/>
      <c r="F10" s="32"/>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row>
    <row r="11" spans="1:54" ht="13.5">
      <c r="A11" s="57" t="s">
        <v>5</v>
      </c>
      <c r="B11" s="58"/>
      <c r="C11" s="34"/>
      <c r="D11" s="59"/>
      <c r="E11" s="60"/>
      <c r="F11" s="60"/>
      <c r="G11" s="63" t="s">
        <v>335</v>
      </c>
      <c r="H11" s="63"/>
      <c r="I11" s="63"/>
      <c r="J11" s="63"/>
      <c r="K11" s="63"/>
      <c r="L11" s="63"/>
      <c r="M11" s="63"/>
      <c r="N11" s="63"/>
      <c r="O11" s="63"/>
      <c r="P11" s="63"/>
      <c r="Q11" s="63"/>
      <c r="R11" s="63"/>
      <c r="S11" s="63"/>
      <c r="T11" s="63"/>
      <c r="U11" s="63"/>
      <c r="V11" s="63"/>
      <c r="W11" s="63"/>
      <c r="X11" s="63"/>
      <c r="Y11" s="63"/>
      <c r="Z11" s="63"/>
      <c r="AA11" s="63"/>
      <c r="AB11" s="63"/>
      <c r="AC11" s="63"/>
      <c r="AD11" s="63" t="s">
        <v>4</v>
      </c>
      <c r="AE11" s="63"/>
      <c r="AF11" s="63"/>
      <c r="AG11" s="63"/>
      <c r="AH11" s="63"/>
      <c r="AI11" s="63"/>
      <c r="AJ11" s="63"/>
      <c r="AK11" s="65"/>
      <c r="AN11" s="41" t="s">
        <v>4</v>
      </c>
      <c r="AO11" s="41"/>
      <c r="AP11" s="41"/>
      <c r="AQ11" s="41"/>
      <c r="AR11" s="41"/>
      <c r="AS11" s="41"/>
      <c r="AT11" s="41"/>
      <c r="AU11" s="41"/>
    </row>
    <row r="12" spans="1:54" ht="14.25" thickBot="1">
      <c r="A12" s="57"/>
      <c r="B12" s="58"/>
      <c r="C12" s="34"/>
      <c r="D12" s="61"/>
      <c r="E12" s="62"/>
      <c r="F12" s="62"/>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6"/>
      <c r="AN12" s="41"/>
      <c r="AO12" s="41"/>
      <c r="AP12" s="41"/>
      <c r="AQ12" s="41"/>
      <c r="AR12" s="41"/>
      <c r="AS12" s="41"/>
      <c r="AT12" s="41"/>
      <c r="AU12" s="41"/>
    </row>
    <row r="13" spans="1:54" ht="45" customHeight="1">
      <c r="A13" s="44">
        <v>2021</v>
      </c>
      <c r="B13" s="45"/>
      <c r="C13" s="34"/>
      <c r="D13" s="67">
        <v>21</v>
      </c>
      <c r="E13" s="68"/>
      <c r="F13" s="68"/>
      <c r="G13" s="69" t="str">
        <f>VLOOKUP(A13,'２年'!$A$3:$G$138,6)</f>
        <v>鉄を空気中で燃やすと、空気中の何と結びついて、何という物質ができるか？</v>
      </c>
      <c r="H13" s="69"/>
      <c r="I13" s="69"/>
      <c r="J13" s="69"/>
      <c r="K13" s="69"/>
      <c r="L13" s="69"/>
      <c r="M13" s="69"/>
      <c r="N13" s="69"/>
      <c r="O13" s="69"/>
      <c r="P13" s="69"/>
      <c r="Q13" s="69"/>
      <c r="R13" s="69"/>
      <c r="S13" s="69"/>
      <c r="T13" s="69"/>
      <c r="U13" s="69"/>
      <c r="V13" s="69"/>
      <c r="W13" s="69"/>
      <c r="X13" s="69"/>
      <c r="Y13" s="69"/>
      <c r="Z13" s="69"/>
      <c r="AA13" s="69"/>
      <c r="AB13" s="69"/>
      <c r="AC13" s="69"/>
      <c r="AD13" s="71" t="s">
        <v>236</v>
      </c>
      <c r="AE13" s="71"/>
      <c r="AF13" s="71"/>
      <c r="AG13" s="71"/>
      <c r="AH13" s="71"/>
      <c r="AI13" s="71"/>
      <c r="AJ13" s="71"/>
      <c r="AK13" s="72"/>
      <c r="AN13" s="36" t="str">
        <f>VLOOKUP(A13,'２年'!$A$3:$G$138,7)</f>
        <v>酸素　酸化鉄</v>
      </c>
      <c r="AO13" s="36"/>
      <c r="AP13" s="36"/>
      <c r="AQ13" s="36"/>
      <c r="AR13" s="36"/>
      <c r="AS13" s="36"/>
      <c r="AT13" s="36"/>
      <c r="AU13" s="36"/>
    </row>
    <row r="14" spans="1:54" ht="45" customHeight="1">
      <c r="A14" s="44"/>
      <c r="B14" s="45"/>
      <c r="C14" s="34"/>
      <c r="D14" s="46"/>
      <c r="E14" s="47"/>
      <c r="F14" s="47"/>
      <c r="G14" s="70"/>
      <c r="H14" s="70"/>
      <c r="I14" s="70"/>
      <c r="J14" s="70"/>
      <c r="K14" s="70"/>
      <c r="L14" s="70"/>
      <c r="M14" s="70"/>
      <c r="N14" s="70"/>
      <c r="O14" s="70"/>
      <c r="P14" s="70"/>
      <c r="Q14" s="70"/>
      <c r="R14" s="70"/>
      <c r="S14" s="70"/>
      <c r="T14" s="70"/>
      <c r="U14" s="70"/>
      <c r="V14" s="70"/>
      <c r="W14" s="70"/>
      <c r="X14" s="70"/>
      <c r="Y14" s="70"/>
      <c r="Z14" s="70"/>
      <c r="AA14" s="70"/>
      <c r="AB14" s="70"/>
      <c r="AC14" s="70"/>
      <c r="AD14" s="73"/>
      <c r="AE14" s="73"/>
      <c r="AF14" s="73"/>
      <c r="AG14" s="73"/>
      <c r="AH14" s="73"/>
      <c r="AI14" s="73"/>
      <c r="AJ14" s="73"/>
      <c r="AK14" s="74"/>
      <c r="AN14" s="36"/>
      <c r="AO14" s="36"/>
      <c r="AP14" s="36"/>
      <c r="AQ14" s="36"/>
      <c r="AR14" s="36"/>
      <c r="AS14" s="36"/>
      <c r="AT14" s="36"/>
      <c r="AU14" s="36"/>
      <c r="AY14">
        <v>1</v>
      </c>
      <c r="AZ14">
        <v>4</v>
      </c>
      <c r="BA14">
        <v>2</v>
      </c>
      <c r="BB14">
        <v>8</v>
      </c>
    </row>
    <row r="15" spans="1:54" ht="45" customHeight="1">
      <c r="A15" s="44">
        <v>2022</v>
      </c>
      <c r="B15" s="45"/>
      <c r="C15" s="34"/>
      <c r="D15" s="46">
        <v>22</v>
      </c>
      <c r="E15" s="47"/>
      <c r="F15" s="47"/>
      <c r="G15" s="70" t="str">
        <f>VLOOKUP(A15,'２年'!$A$3:$G$138,6)</f>
        <v>水素と酸素を激しく反応させると何ができる？</v>
      </c>
      <c r="H15" s="70"/>
      <c r="I15" s="70"/>
      <c r="J15" s="70"/>
      <c r="K15" s="70"/>
      <c r="L15" s="70"/>
      <c r="M15" s="70"/>
      <c r="N15" s="70"/>
      <c r="O15" s="70"/>
      <c r="P15" s="70"/>
      <c r="Q15" s="70"/>
      <c r="R15" s="70"/>
      <c r="S15" s="70"/>
      <c r="T15" s="70"/>
      <c r="U15" s="70"/>
      <c r="V15" s="70"/>
      <c r="W15" s="70"/>
      <c r="X15" s="70"/>
      <c r="Y15" s="70"/>
      <c r="Z15" s="70"/>
      <c r="AA15" s="70"/>
      <c r="AB15" s="70"/>
      <c r="AC15" s="70"/>
      <c r="AD15" s="73" t="s">
        <v>237</v>
      </c>
      <c r="AE15" s="73"/>
      <c r="AF15" s="73"/>
      <c r="AG15" s="73"/>
      <c r="AH15" s="73"/>
      <c r="AI15" s="73"/>
      <c r="AJ15" s="73"/>
      <c r="AK15" s="74"/>
      <c r="AN15" s="42" t="str">
        <f>VLOOKUP(A15,'２年'!$A$3:$G$138,7)</f>
        <v>水</v>
      </c>
      <c r="AO15" s="42"/>
      <c r="AP15" s="42"/>
      <c r="AQ15" s="42"/>
      <c r="AR15" s="42"/>
      <c r="AS15" s="42"/>
      <c r="AT15" s="42"/>
      <c r="AU15" s="42"/>
      <c r="AY15">
        <v>7</v>
      </c>
      <c r="AZ15">
        <v>9</v>
      </c>
      <c r="BA15">
        <v>5</v>
      </c>
      <c r="BB15">
        <v>4</v>
      </c>
    </row>
    <row r="16" spans="1:54" ht="45" customHeight="1">
      <c r="A16" s="44"/>
      <c r="B16" s="45"/>
      <c r="C16" s="34"/>
      <c r="D16" s="46"/>
      <c r="E16" s="47"/>
      <c r="F16" s="47"/>
      <c r="G16" s="70"/>
      <c r="H16" s="70"/>
      <c r="I16" s="70"/>
      <c r="J16" s="70"/>
      <c r="K16" s="70"/>
      <c r="L16" s="70"/>
      <c r="M16" s="70"/>
      <c r="N16" s="70"/>
      <c r="O16" s="70"/>
      <c r="P16" s="70"/>
      <c r="Q16" s="70"/>
      <c r="R16" s="70"/>
      <c r="S16" s="70"/>
      <c r="T16" s="70"/>
      <c r="U16" s="70"/>
      <c r="V16" s="70"/>
      <c r="W16" s="70"/>
      <c r="X16" s="70"/>
      <c r="Y16" s="70"/>
      <c r="Z16" s="70"/>
      <c r="AA16" s="70"/>
      <c r="AB16" s="70"/>
      <c r="AC16" s="70"/>
      <c r="AD16" s="73"/>
      <c r="AE16" s="73"/>
      <c r="AF16" s="73"/>
      <c r="AG16" s="73"/>
      <c r="AH16" s="73"/>
      <c r="AI16" s="73"/>
      <c r="AJ16" s="73"/>
      <c r="AK16" s="74"/>
      <c r="AN16" s="42"/>
      <c r="AO16" s="42"/>
      <c r="AP16" s="42"/>
      <c r="AQ16" s="42"/>
      <c r="AR16" s="42"/>
      <c r="AS16" s="42"/>
      <c r="AT16" s="42"/>
      <c r="AU16" s="42"/>
      <c r="AY16">
        <v>4</v>
      </c>
      <c r="AZ16">
        <v>1</v>
      </c>
      <c r="BA16">
        <v>9</v>
      </c>
      <c r="BB16">
        <v>5</v>
      </c>
    </row>
    <row r="17" spans="1:54" ht="45" customHeight="1">
      <c r="A17" s="44">
        <v>2023</v>
      </c>
      <c r="B17" s="45"/>
      <c r="C17" s="34"/>
      <c r="D17" s="67">
        <v>23</v>
      </c>
      <c r="E17" s="68"/>
      <c r="F17" s="68"/>
      <c r="G17" s="48" t="str">
        <f>VLOOKUP(A17,'２年'!$A$3:$G$138,6)</f>
        <v>密閉した容器の中で、石灰石とうすい塩酸を混ぜ合わせたとき、反応後と反応前の質量は？</v>
      </c>
      <c r="H17" s="48"/>
      <c r="I17" s="48"/>
      <c r="J17" s="48"/>
      <c r="K17" s="48"/>
      <c r="L17" s="48"/>
      <c r="M17" s="48"/>
      <c r="N17" s="48"/>
      <c r="O17" s="48"/>
      <c r="P17" s="48"/>
      <c r="Q17" s="48"/>
      <c r="R17" s="48"/>
      <c r="S17" s="48"/>
      <c r="T17" s="48"/>
      <c r="U17" s="48"/>
      <c r="V17" s="48"/>
      <c r="W17" s="48"/>
      <c r="X17" s="48"/>
      <c r="Y17" s="48"/>
      <c r="Z17" s="48"/>
      <c r="AA17" s="48"/>
      <c r="AB17" s="48"/>
      <c r="AC17" s="48"/>
      <c r="AD17" s="49" t="s">
        <v>238</v>
      </c>
      <c r="AE17" s="49"/>
      <c r="AF17" s="49"/>
      <c r="AG17" s="49"/>
      <c r="AH17" s="49"/>
      <c r="AI17" s="49"/>
      <c r="AJ17" s="49"/>
      <c r="AK17" s="50"/>
      <c r="AN17" s="36" t="str">
        <f>VLOOKUP(A17,'２年'!$A$3:$G$138,7)</f>
        <v>変わらない</v>
      </c>
      <c r="AO17" s="36"/>
      <c r="AP17" s="36"/>
      <c r="AQ17" s="36"/>
      <c r="AR17" s="36"/>
      <c r="AS17" s="36"/>
      <c r="AT17" s="36"/>
      <c r="AU17" s="36"/>
      <c r="AY17">
        <v>2</v>
      </c>
      <c r="AZ17">
        <v>5</v>
      </c>
      <c r="BA17">
        <v>4</v>
      </c>
      <c r="BB17">
        <v>3</v>
      </c>
    </row>
    <row r="18" spans="1:54" ht="45" customHeight="1">
      <c r="A18" s="44"/>
      <c r="B18" s="45"/>
      <c r="C18" s="34"/>
      <c r="D18" s="46"/>
      <c r="E18" s="47"/>
      <c r="F18" s="47"/>
      <c r="G18" s="48"/>
      <c r="H18" s="48"/>
      <c r="I18" s="48"/>
      <c r="J18" s="48"/>
      <c r="K18" s="48"/>
      <c r="L18" s="48"/>
      <c r="M18" s="48"/>
      <c r="N18" s="48"/>
      <c r="O18" s="48"/>
      <c r="P18" s="48"/>
      <c r="Q18" s="48"/>
      <c r="R18" s="48"/>
      <c r="S18" s="48"/>
      <c r="T18" s="48"/>
      <c r="U18" s="48"/>
      <c r="V18" s="48"/>
      <c r="W18" s="48"/>
      <c r="X18" s="48"/>
      <c r="Y18" s="48"/>
      <c r="Z18" s="48"/>
      <c r="AA18" s="48"/>
      <c r="AB18" s="48"/>
      <c r="AC18" s="48"/>
      <c r="AD18" s="49"/>
      <c r="AE18" s="49"/>
      <c r="AF18" s="49"/>
      <c r="AG18" s="49"/>
      <c r="AH18" s="49"/>
      <c r="AI18" s="49"/>
      <c r="AJ18" s="49"/>
      <c r="AK18" s="50"/>
      <c r="AN18" s="36"/>
      <c r="AO18" s="36"/>
      <c r="AP18" s="36"/>
      <c r="AQ18" s="36"/>
      <c r="AR18" s="36"/>
      <c r="AS18" s="36"/>
      <c r="AT18" s="36"/>
      <c r="AU18" s="36"/>
      <c r="AY18">
        <v>9</v>
      </c>
      <c r="AZ18">
        <v>3</v>
      </c>
      <c r="BA18">
        <v>7</v>
      </c>
      <c r="BB18">
        <v>2</v>
      </c>
    </row>
    <row r="19" spans="1:54" ht="45" customHeight="1">
      <c r="A19" s="44">
        <v>2024</v>
      </c>
      <c r="B19" s="45"/>
      <c r="C19" s="34"/>
      <c r="D19" s="46">
        <v>24</v>
      </c>
      <c r="E19" s="47"/>
      <c r="F19" s="47"/>
      <c r="G19" s="48" t="str">
        <f>VLOOKUP(A19,'２年'!$A$3:$G$138,6)</f>
        <v>物質が酸素と化合することを何というか？</v>
      </c>
      <c r="H19" s="48"/>
      <c r="I19" s="48"/>
      <c r="J19" s="48"/>
      <c r="K19" s="48"/>
      <c r="L19" s="48"/>
      <c r="M19" s="48"/>
      <c r="N19" s="48"/>
      <c r="O19" s="48"/>
      <c r="P19" s="48"/>
      <c r="Q19" s="48"/>
      <c r="R19" s="48"/>
      <c r="S19" s="48"/>
      <c r="T19" s="48"/>
      <c r="U19" s="48"/>
      <c r="V19" s="48"/>
      <c r="W19" s="48"/>
      <c r="X19" s="48"/>
      <c r="Y19" s="48"/>
      <c r="Z19" s="48"/>
      <c r="AA19" s="48"/>
      <c r="AB19" s="48"/>
      <c r="AC19" s="48"/>
      <c r="AD19" s="49" t="s">
        <v>239</v>
      </c>
      <c r="AE19" s="49"/>
      <c r="AF19" s="49"/>
      <c r="AG19" s="49"/>
      <c r="AH19" s="49"/>
      <c r="AI19" s="49"/>
      <c r="AJ19" s="49"/>
      <c r="AK19" s="50"/>
      <c r="AN19" s="36" t="str">
        <f>VLOOKUP(A19,'２年'!$A$3:$G$138,7)</f>
        <v>酸化</v>
      </c>
      <c r="AO19" s="36"/>
      <c r="AP19" s="36"/>
      <c r="AQ19" s="36"/>
      <c r="AR19" s="36"/>
      <c r="AS19" s="36"/>
      <c r="AT19" s="36"/>
      <c r="AU19" s="36"/>
      <c r="AY19">
        <v>5</v>
      </c>
      <c r="AZ19">
        <v>2</v>
      </c>
      <c r="BA19">
        <v>1</v>
      </c>
      <c r="BB19">
        <v>7</v>
      </c>
    </row>
    <row r="20" spans="1:54" ht="45" customHeight="1">
      <c r="A20" s="44"/>
      <c r="B20" s="45"/>
      <c r="C20" s="34"/>
      <c r="D20" s="46"/>
      <c r="E20" s="47"/>
      <c r="F20" s="47"/>
      <c r="G20" s="48"/>
      <c r="H20" s="48"/>
      <c r="I20" s="48"/>
      <c r="J20" s="48"/>
      <c r="K20" s="48"/>
      <c r="L20" s="48"/>
      <c r="M20" s="48"/>
      <c r="N20" s="48"/>
      <c r="O20" s="48"/>
      <c r="P20" s="48"/>
      <c r="Q20" s="48"/>
      <c r="R20" s="48"/>
      <c r="S20" s="48"/>
      <c r="T20" s="48"/>
      <c r="U20" s="48"/>
      <c r="V20" s="48"/>
      <c r="W20" s="48"/>
      <c r="X20" s="48"/>
      <c r="Y20" s="48"/>
      <c r="Z20" s="48"/>
      <c r="AA20" s="48"/>
      <c r="AB20" s="48"/>
      <c r="AC20" s="48"/>
      <c r="AD20" s="49"/>
      <c r="AE20" s="49"/>
      <c r="AF20" s="49"/>
      <c r="AG20" s="49"/>
      <c r="AH20" s="49"/>
      <c r="AI20" s="49"/>
      <c r="AJ20" s="49"/>
      <c r="AK20" s="50"/>
      <c r="AN20" s="36"/>
      <c r="AO20" s="36"/>
      <c r="AP20" s="36"/>
      <c r="AQ20" s="36"/>
      <c r="AR20" s="36"/>
      <c r="AS20" s="36"/>
      <c r="AT20" s="36"/>
      <c r="AU20" s="36"/>
      <c r="AY20">
        <v>8</v>
      </c>
      <c r="AZ20">
        <v>8</v>
      </c>
      <c r="BA20">
        <v>3</v>
      </c>
      <c r="BB20">
        <v>1</v>
      </c>
    </row>
    <row r="21" spans="1:54" ht="45" customHeight="1">
      <c r="A21" s="44">
        <v>2025</v>
      </c>
      <c r="B21" s="45"/>
      <c r="C21" s="34"/>
      <c r="D21" s="67">
        <v>25</v>
      </c>
      <c r="E21" s="68"/>
      <c r="F21" s="68"/>
      <c r="G21" s="48" t="str">
        <f>VLOOKUP(A21,'２年'!$A$3:$G$138,6)</f>
        <v>酸化物が酸素をうばわれる化学変化を何というか？</v>
      </c>
      <c r="H21" s="48"/>
      <c r="I21" s="48"/>
      <c r="J21" s="48"/>
      <c r="K21" s="48"/>
      <c r="L21" s="48"/>
      <c r="M21" s="48"/>
      <c r="N21" s="48"/>
      <c r="O21" s="48"/>
      <c r="P21" s="48"/>
      <c r="Q21" s="48"/>
      <c r="R21" s="48"/>
      <c r="S21" s="48"/>
      <c r="T21" s="48"/>
      <c r="U21" s="48"/>
      <c r="V21" s="48"/>
      <c r="W21" s="48"/>
      <c r="X21" s="48"/>
      <c r="Y21" s="48"/>
      <c r="Z21" s="48"/>
      <c r="AA21" s="48"/>
      <c r="AB21" s="48"/>
      <c r="AC21" s="48"/>
      <c r="AD21" s="49" t="s">
        <v>240</v>
      </c>
      <c r="AE21" s="49"/>
      <c r="AF21" s="49"/>
      <c r="AG21" s="49"/>
      <c r="AH21" s="49"/>
      <c r="AI21" s="49"/>
      <c r="AJ21" s="49"/>
      <c r="AK21" s="50"/>
      <c r="AN21" s="36" t="str">
        <f>VLOOKUP(A21,'２年'!$A$3:$G$138,7)</f>
        <v>還元</v>
      </c>
      <c r="AO21" s="36"/>
      <c r="AP21" s="36"/>
      <c r="AQ21" s="36"/>
      <c r="AR21" s="36"/>
      <c r="AS21" s="36"/>
      <c r="AT21" s="36"/>
      <c r="AU21" s="36"/>
      <c r="AY21">
        <v>3</v>
      </c>
      <c r="AZ21">
        <v>6</v>
      </c>
      <c r="BA21">
        <v>6</v>
      </c>
      <c r="BB21">
        <v>9</v>
      </c>
    </row>
    <row r="22" spans="1:54" ht="45" customHeight="1">
      <c r="A22" s="44"/>
      <c r="B22" s="45"/>
      <c r="C22" s="34"/>
      <c r="D22" s="46"/>
      <c r="E22" s="47"/>
      <c r="F22" s="47"/>
      <c r="G22" s="48"/>
      <c r="H22" s="48"/>
      <c r="I22" s="48"/>
      <c r="J22" s="48"/>
      <c r="K22" s="48"/>
      <c r="L22" s="48"/>
      <c r="M22" s="48"/>
      <c r="N22" s="48"/>
      <c r="O22" s="48"/>
      <c r="P22" s="48"/>
      <c r="Q22" s="48"/>
      <c r="R22" s="48"/>
      <c r="S22" s="48"/>
      <c r="T22" s="48"/>
      <c r="U22" s="48"/>
      <c r="V22" s="48"/>
      <c r="W22" s="48"/>
      <c r="X22" s="48"/>
      <c r="Y22" s="48"/>
      <c r="Z22" s="48"/>
      <c r="AA22" s="48"/>
      <c r="AB22" s="48"/>
      <c r="AC22" s="48"/>
      <c r="AD22" s="49"/>
      <c r="AE22" s="49"/>
      <c r="AF22" s="49"/>
      <c r="AG22" s="49"/>
      <c r="AH22" s="49"/>
      <c r="AI22" s="49"/>
      <c r="AJ22" s="49"/>
      <c r="AK22" s="50"/>
      <c r="AN22" s="36"/>
      <c r="AO22" s="36"/>
      <c r="AP22" s="36"/>
      <c r="AQ22" s="36"/>
      <c r="AR22" s="36"/>
      <c r="AS22" s="36"/>
      <c r="AT22" s="36"/>
      <c r="AU22" s="36"/>
      <c r="AY22">
        <v>6</v>
      </c>
      <c r="AZ22">
        <v>7</v>
      </c>
      <c r="BA22">
        <v>8</v>
      </c>
      <c r="BB22">
        <v>6</v>
      </c>
    </row>
    <row r="23" spans="1:54" ht="45" customHeight="1">
      <c r="A23" s="44">
        <v>2026</v>
      </c>
      <c r="B23" s="45"/>
      <c r="C23" s="34"/>
      <c r="D23" s="46">
        <v>26</v>
      </c>
      <c r="E23" s="47"/>
      <c r="F23" s="47"/>
      <c r="G23" s="48" t="str">
        <f>VLOOKUP(A23,'２年'!$A$3:$G$138,6)</f>
        <v>化学変化で温度が上がる反応を何というか？</v>
      </c>
      <c r="H23" s="48"/>
      <c r="I23" s="48"/>
      <c r="J23" s="48"/>
      <c r="K23" s="48"/>
      <c r="L23" s="48"/>
      <c r="M23" s="48"/>
      <c r="N23" s="48"/>
      <c r="O23" s="48"/>
      <c r="P23" s="48"/>
      <c r="Q23" s="48"/>
      <c r="R23" s="48"/>
      <c r="S23" s="48"/>
      <c r="T23" s="48"/>
      <c r="U23" s="48"/>
      <c r="V23" s="48"/>
      <c r="W23" s="48"/>
      <c r="X23" s="48"/>
      <c r="Y23" s="48"/>
      <c r="Z23" s="48"/>
      <c r="AA23" s="48"/>
      <c r="AB23" s="48"/>
      <c r="AC23" s="48"/>
      <c r="AD23" s="49" t="s">
        <v>241</v>
      </c>
      <c r="AE23" s="49"/>
      <c r="AF23" s="49"/>
      <c r="AG23" s="49"/>
      <c r="AH23" s="49"/>
      <c r="AI23" s="49"/>
      <c r="AJ23" s="49"/>
      <c r="AK23" s="50"/>
      <c r="AN23" s="36" t="str">
        <f>VLOOKUP(A23,'２年'!$A$3:$G$138,7)</f>
        <v>発熱反応</v>
      </c>
      <c r="AO23" s="36"/>
      <c r="AP23" s="36"/>
      <c r="AQ23" s="36"/>
      <c r="AR23" s="36"/>
      <c r="AS23" s="36"/>
      <c r="AT23" s="36"/>
      <c r="AU23" s="36"/>
    </row>
    <row r="24" spans="1:54" ht="45" customHeight="1">
      <c r="A24" s="44"/>
      <c r="B24" s="45"/>
      <c r="C24" s="34"/>
      <c r="D24" s="46"/>
      <c r="E24" s="47"/>
      <c r="F24" s="47"/>
      <c r="G24" s="48"/>
      <c r="H24" s="48"/>
      <c r="I24" s="48"/>
      <c r="J24" s="48"/>
      <c r="K24" s="48"/>
      <c r="L24" s="48"/>
      <c r="M24" s="48"/>
      <c r="N24" s="48"/>
      <c r="O24" s="48"/>
      <c r="P24" s="48"/>
      <c r="Q24" s="48"/>
      <c r="R24" s="48"/>
      <c r="S24" s="48"/>
      <c r="T24" s="48"/>
      <c r="U24" s="48"/>
      <c r="V24" s="48"/>
      <c r="W24" s="48"/>
      <c r="X24" s="48"/>
      <c r="Y24" s="48"/>
      <c r="Z24" s="48"/>
      <c r="AA24" s="48"/>
      <c r="AB24" s="48"/>
      <c r="AC24" s="48"/>
      <c r="AD24" s="49"/>
      <c r="AE24" s="49"/>
      <c r="AF24" s="49"/>
      <c r="AG24" s="49"/>
      <c r="AH24" s="49"/>
      <c r="AI24" s="49"/>
      <c r="AJ24" s="49"/>
      <c r="AK24" s="50"/>
      <c r="AN24" s="36"/>
      <c r="AO24" s="36"/>
      <c r="AP24" s="36"/>
      <c r="AQ24" s="36"/>
      <c r="AR24" s="36"/>
      <c r="AS24" s="36"/>
      <c r="AT24" s="36"/>
      <c r="AU24" s="36"/>
    </row>
    <row r="25" spans="1:54" ht="45" customHeight="1">
      <c r="A25" s="44">
        <v>2027</v>
      </c>
      <c r="B25" s="45"/>
      <c r="C25" s="34"/>
      <c r="D25" s="67">
        <v>27</v>
      </c>
      <c r="E25" s="68"/>
      <c r="F25" s="68"/>
      <c r="G25" s="48" t="str">
        <f>VLOOKUP(A25,'２年'!$A$3:$G$138,6)</f>
        <v>化学変化で温度が下がる反応を何というか？</v>
      </c>
      <c r="H25" s="48"/>
      <c r="I25" s="48"/>
      <c r="J25" s="48"/>
      <c r="K25" s="48"/>
      <c r="L25" s="48"/>
      <c r="M25" s="48"/>
      <c r="N25" s="48"/>
      <c r="O25" s="48"/>
      <c r="P25" s="48"/>
      <c r="Q25" s="48"/>
      <c r="R25" s="48"/>
      <c r="S25" s="48"/>
      <c r="T25" s="48"/>
      <c r="U25" s="48"/>
      <c r="V25" s="48"/>
      <c r="W25" s="48"/>
      <c r="X25" s="48"/>
      <c r="Y25" s="48"/>
      <c r="Z25" s="48"/>
      <c r="AA25" s="48"/>
      <c r="AB25" s="48"/>
      <c r="AC25" s="48"/>
      <c r="AD25" s="49" t="s">
        <v>242</v>
      </c>
      <c r="AE25" s="49"/>
      <c r="AF25" s="49"/>
      <c r="AG25" s="49"/>
      <c r="AH25" s="49"/>
      <c r="AI25" s="49"/>
      <c r="AJ25" s="49"/>
      <c r="AK25" s="50"/>
      <c r="AN25" s="36" t="str">
        <f>VLOOKUP(A25,'２年'!$A$3:$G$138,7)</f>
        <v>吸熱反応</v>
      </c>
      <c r="AO25" s="36"/>
      <c r="AP25" s="36"/>
      <c r="AQ25" s="36"/>
      <c r="AR25" s="36"/>
      <c r="AS25" s="36"/>
      <c r="AT25" s="36"/>
      <c r="AU25" s="36"/>
    </row>
    <row r="26" spans="1:54" ht="45" customHeight="1">
      <c r="A26" s="44"/>
      <c r="B26" s="45"/>
      <c r="C26" s="34"/>
      <c r="D26" s="46"/>
      <c r="E26" s="47"/>
      <c r="F26" s="47"/>
      <c r="G26" s="48"/>
      <c r="H26" s="48"/>
      <c r="I26" s="48"/>
      <c r="J26" s="48"/>
      <c r="K26" s="48"/>
      <c r="L26" s="48"/>
      <c r="M26" s="48"/>
      <c r="N26" s="48"/>
      <c r="O26" s="48"/>
      <c r="P26" s="48"/>
      <c r="Q26" s="48"/>
      <c r="R26" s="48"/>
      <c r="S26" s="48"/>
      <c r="T26" s="48"/>
      <c r="U26" s="48"/>
      <c r="V26" s="48"/>
      <c r="W26" s="48"/>
      <c r="X26" s="48"/>
      <c r="Y26" s="48"/>
      <c r="Z26" s="48"/>
      <c r="AA26" s="48"/>
      <c r="AB26" s="48"/>
      <c r="AC26" s="48"/>
      <c r="AD26" s="49"/>
      <c r="AE26" s="49"/>
      <c r="AF26" s="49"/>
      <c r="AG26" s="49"/>
      <c r="AH26" s="49"/>
      <c r="AI26" s="49"/>
      <c r="AJ26" s="49"/>
      <c r="AK26" s="50"/>
      <c r="AN26" s="36"/>
      <c r="AO26" s="36"/>
      <c r="AP26" s="36"/>
      <c r="AQ26" s="36"/>
      <c r="AR26" s="36"/>
      <c r="AS26" s="36"/>
      <c r="AT26" s="36"/>
      <c r="AU26" s="36"/>
    </row>
    <row r="27" spans="1:54" ht="45" customHeight="1">
      <c r="A27" s="44">
        <v>2028</v>
      </c>
      <c r="B27" s="45"/>
      <c r="C27" s="34"/>
      <c r="D27" s="46">
        <v>28</v>
      </c>
      <c r="E27" s="47"/>
      <c r="F27" s="47"/>
      <c r="G27" s="48" t="str">
        <f>VLOOKUP(A27,'２年'!$A$3:$G$138,6)</f>
        <v>化学カイロは何反応を利用したものか？</v>
      </c>
      <c r="H27" s="48"/>
      <c r="I27" s="48"/>
      <c r="J27" s="48"/>
      <c r="K27" s="48"/>
      <c r="L27" s="48"/>
      <c r="M27" s="48"/>
      <c r="N27" s="48"/>
      <c r="O27" s="48"/>
      <c r="P27" s="48"/>
      <c r="Q27" s="48"/>
      <c r="R27" s="48"/>
      <c r="S27" s="48"/>
      <c r="T27" s="48"/>
      <c r="U27" s="48"/>
      <c r="V27" s="48"/>
      <c r="W27" s="48"/>
      <c r="X27" s="48"/>
      <c r="Y27" s="48"/>
      <c r="Z27" s="48"/>
      <c r="AA27" s="48"/>
      <c r="AB27" s="48"/>
      <c r="AC27" s="48"/>
      <c r="AD27" s="49" t="s">
        <v>241</v>
      </c>
      <c r="AE27" s="49"/>
      <c r="AF27" s="49"/>
      <c r="AG27" s="49"/>
      <c r="AH27" s="49"/>
      <c r="AI27" s="49"/>
      <c r="AJ27" s="49"/>
      <c r="AK27" s="50"/>
      <c r="AN27" s="36" t="str">
        <f>VLOOKUP(A27,'２年'!$A$3:$G$138,7)</f>
        <v>発熱反応</v>
      </c>
      <c r="AO27" s="36"/>
      <c r="AP27" s="36"/>
      <c r="AQ27" s="36"/>
      <c r="AR27" s="36"/>
      <c r="AS27" s="36"/>
      <c r="AT27" s="36"/>
      <c r="AU27" s="36"/>
    </row>
    <row r="28" spans="1:54" ht="45" customHeight="1">
      <c r="A28" s="44"/>
      <c r="B28" s="45"/>
      <c r="C28" s="34"/>
      <c r="D28" s="46"/>
      <c r="E28" s="47"/>
      <c r="F28" s="47"/>
      <c r="G28" s="48"/>
      <c r="H28" s="48"/>
      <c r="I28" s="48"/>
      <c r="J28" s="48"/>
      <c r="K28" s="48"/>
      <c r="L28" s="48"/>
      <c r="M28" s="48"/>
      <c r="N28" s="48"/>
      <c r="O28" s="48"/>
      <c r="P28" s="48"/>
      <c r="Q28" s="48"/>
      <c r="R28" s="48"/>
      <c r="S28" s="48"/>
      <c r="T28" s="48"/>
      <c r="U28" s="48"/>
      <c r="V28" s="48"/>
      <c r="W28" s="48"/>
      <c r="X28" s="48"/>
      <c r="Y28" s="48"/>
      <c r="Z28" s="48"/>
      <c r="AA28" s="48"/>
      <c r="AB28" s="48"/>
      <c r="AC28" s="48"/>
      <c r="AD28" s="49"/>
      <c r="AE28" s="49"/>
      <c r="AF28" s="49"/>
      <c r="AG28" s="49"/>
      <c r="AH28" s="49"/>
      <c r="AI28" s="49"/>
      <c r="AJ28" s="49"/>
      <c r="AK28" s="50"/>
      <c r="AN28" s="36"/>
      <c r="AO28" s="36"/>
      <c r="AP28" s="36"/>
      <c r="AQ28" s="36"/>
      <c r="AR28" s="36"/>
      <c r="AS28" s="36"/>
      <c r="AT28" s="36"/>
      <c r="AU28" s="36"/>
    </row>
    <row r="29" spans="1:54" ht="45" customHeight="1">
      <c r="A29" s="44">
        <v>2029</v>
      </c>
      <c r="B29" s="45"/>
      <c r="C29" s="34"/>
      <c r="D29" s="67">
        <v>29</v>
      </c>
      <c r="E29" s="68"/>
      <c r="F29" s="68"/>
      <c r="G29" s="48" t="str">
        <f>VLOOKUP(A29,'２年'!$A$3:$G$138,6)</f>
        <v>酸化銅は銅と酸素が質量比で何：何で結びついたものか？</v>
      </c>
      <c r="H29" s="48"/>
      <c r="I29" s="48"/>
      <c r="J29" s="48"/>
      <c r="K29" s="48"/>
      <c r="L29" s="48"/>
      <c r="M29" s="48"/>
      <c r="N29" s="48"/>
      <c r="O29" s="48"/>
      <c r="P29" s="48"/>
      <c r="Q29" s="48"/>
      <c r="R29" s="48"/>
      <c r="S29" s="48"/>
      <c r="T29" s="48"/>
      <c r="U29" s="48"/>
      <c r="V29" s="48"/>
      <c r="W29" s="48"/>
      <c r="X29" s="48"/>
      <c r="Y29" s="48"/>
      <c r="Z29" s="48"/>
      <c r="AA29" s="48"/>
      <c r="AB29" s="48"/>
      <c r="AC29" s="48"/>
      <c r="AD29" s="49" t="s">
        <v>243</v>
      </c>
      <c r="AE29" s="49"/>
      <c r="AF29" s="49"/>
      <c r="AG29" s="49"/>
      <c r="AH29" s="49"/>
      <c r="AI29" s="49"/>
      <c r="AJ29" s="49"/>
      <c r="AK29" s="50"/>
      <c r="AN29" s="36" t="str">
        <f>VLOOKUP(A29,'２年'!$A$3:$G$138,7)</f>
        <v>4対1</v>
      </c>
      <c r="AO29" s="36"/>
      <c r="AP29" s="36"/>
      <c r="AQ29" s="36"/>
      <c r="AR29" s="36"/>
      <c r="AS29" s="36"/>
      <c r="AT29" s="36"/>
      <c r="AU29" s="36"/>
    </row>
    <row r="30" spans="1:54" ht="45" customHeight="1">
      <c r="A30" s="44"/>
      <c r="B30" s="45"/>
      <c r="C30" s="34"/>
      <c r="D30" s="46"/>
      <c r="E30" s="47"/>
      <c r="F30" s="47"/>
      <c r="G30" s="48"/>
      <c r="H30" s="48"/>
      <c r="I30" s="48"/>
      <c r="J30" s="48"/>
      <c r="K30" s="48"/>
      <c r="L30" s="48"/>
      <c r="M30" s="48"/>
      <c r="N30" s="48"/>
      <c r="O30" s="48"/>
      <c r="P30" s="48"/>
      <c r="Q30" s="48"/>
      <c r="R30" s="48"/>
      <c r="S30" s="48"/>
      <c r="T30" s="48"/>
      <c r="U30" s="48"/>
      <c r="V30" s="48"/>
      <c r="W30" s="48"/>
      <c r="X30" s="48"/>
      <c r="Y30" s="48"/>
      <c r="Z30" s="48"/>
      <c r="AA30" s="48"/>
      <c r="AB30" s="48"/>
      <c r="AC30" s="48"/>
      <c r="AD30" s="49"/>
      <c r="AE30" s="49"/>
      <c r="AF30" s="49"/>
      <c r="AG30" s="49"/>
      <c r="AH30" s="49"/>
      <c r="AI30" s="49"/>
      <c r="AJ30" s="49"/>
      <c r="AK30" s="50"/>
      <c r="AN30" s="36"/>
      <c r="AO30" s="36"/>
      <c r="AP30" s="36"/>
      <c r="AQ30" s="36"/>
      <c r="AR30" s="36"/>
      <c r="AS30" s="36"/>
      <c r="AT30" s="36"/>
      <c r="AU30" s="36"/>
    </row>
    <row r="31" spans="1:54" ht="45" customHeight="1">
      <c r="A31" s="44">
        <v>2030</v>
      </c>
      <c r="B31" s="45"/>
      <c r="C31" s="34"/>
      <c r="D31" s="46">
        <v>30</v>
      </c>
      <c r="E31" s="47"/>
      <c r="F31" s="47"/>
      <c r="G31" s="48" t="str">
        <f>VLOOKUP(A31,'２年'!$A$3:$G$138,6)</f>
        <v>植物細胞にあって動物細胞にないつくりを3つあげよ。</v>
      </c>
      <c r="H31" s="48"/>
      <c r="I31" s="48"/>
      <c r="J31" s="48"/>
      <c r="K31" s="48"/>
      <c r="L31" s="48"/>
      <c r="M31" s="48"/>
      <c r="N31" s="48"/>
      <c r="O31" s="48"/>
      <c r="P31" s="48"/>
      <c r="Q31" s="48"/>
      <c r="R31" s="48"/>
      <c r="S31" s="48"/>
      <c r="T31" s="48"/>
      <c r="U31" s="48"/>
      <c r="V31" s="48"/>
      <c r="W31" s="48"/>
      <c r="X31" s="48"/>
      <c r="Y31" s="48"/>
      <c r="Z31" s="48"/>
      <c r="AA31" s="48"/>
      <c r="AB31" s="48"/>
      <c r="AC31" s="48"/>
      <c r="AD31" s="49" t="s">
        <v>244</v>
      </c>
      <c r="AE31" s="49"/>
      <c r="AF31" s="49"/>
      <c r="AG31" s="49"/>
      <c r="AH31" s="49"/>
      <c r="AI31" s="49"/>
      <c r="AJ31" s="49"/>
      <c r="AK31" s="50"/>
      <c r="AN31" s="36" t="str">
        <f>VLOOKUP(A31,'２年'!$A$3:$G$138,7)</f>
        <v>細胞壁　葉緑体　液胞</v>
      </c>
      <c r="AO31" s="36"/>
      <c r="AP31" s="36"/>
      <c r="AQ31" s="36"/>
      <c r="AR31" s="36"/>
      <c r="AS31" s="36"/>
      <c r="AT31" s="36"/>
      <c r="AU31" s="36"/>
    </row>
    <row r="32" spans="1:54" ht="45" customHeight="1">
      <c r="A32" s="44"/>
      <c r="B32" s="45"/>
      <c r="C32" s="34"/>
      <c r="D32" s="46"/>
      <c r="E32" s="47"/>
      <c r="F32" s="47"/>
      <c r="G32" s="48"/>
      <c r="H32" s="48"/>
      <c r="I32" s="48"/>
      <c r="J32" s="48"/>
      <c r="K32" s="48"/>
      <c r="L32" s="48"/>
      <c r="M32" s="48"/>
      <c r="N32" s="48"/>
      <c r="O32" s="48"/>
      <c r="P32" s="48"/>
      <c r="Q32" s="48"/>
      <c r="R32" s="48"/>
      <c r="S32" s="48"/>
      <c r="T32" s="48"/>
      <c r="U32" s="48"/>
      <c r="V32" s="48"/>
      <c r="W32" s="48"/>
      <c r="X32" s="48"/>
      <c r="Y32" s="48"/>
      <c r="Z32" s="48"/>
      <c r="AA32" s="48"/>
      <c r="AB32" s="48"/>
      <c r="AC32" s="48"/>
      <c r="AD32" s="49"/>
      <c r="AE32" s="49"/>
      <c r="AF32" s="49"/>
      <c r="AG32" s="49"/>
      <c r="AH32" s="49"/>
      <c r="AI32" s="49"/>
      <c r="AJ32" s="49"/>
      <c r="AK32" s="50"/>
      <c r="AN32" s="36"/>
      <c r="AO32" s="36"/>
      <c r="AP32" s="36"/>
      <c r="AQ32" s="36"/>
      <c r="AR32" s="36"/>
      <c r="AS32" s="36"/>
      <c r="AT32" s="36"/>
      <c r="AU32" s="36"/>
    </row>
    <row r="33" spans="1:47" ht="45" customHeight="1">
      <c r="A33" s="44">
        <v>2031</v>
      </c>
      <c r="B33" s="45"/>
      <c r="C33" s="34"/>
      <c r="D33" s="67">
        <v>31</v>
      </c>
      <c r="E33" s="68"/>
      <c r="F33" s="68"/>
      <c r="G33" s="48" t="str">
        <f>VLOOKUP(A33,'２年'!$A$3:$G$138,6)</f>
        <v>細胞のつくりで、ふつう1つの細胞に1個あり、染色液などで赤く染まる部分を何というか？</v>
      </c>
      <c r="H33" s="48"/>
      <c r="I33" s="48"/>
      <c r="J33" s="48"/>
      <c r="K33" s="48"/>
      <c r="L33" s="48"/>
      <c r="M33" s="48"/>
      <c r="N33" s="48"/>
      <c r="O33" s="48"/>
      <c r="P33" s="48"/>
      <c r="Q33" s="48"/>
      <c r="R33" s="48"/>
      <c r="S33" s="48"/>
      <c r="T33" s="48"/>
      <c r="U33" s="48"/>
      <c r="V33" s="48"/>
      <c r="W33" s="48"/>
      <c r="X33" s="48"/>
      <c r="Y33" s="48"/>
      <c r="Z33" s="48"/>
      <c r="AA33" s="48"/>
      <c r="AB33" s="48"/>
      <c r="AC33" s="48"/>
      <c r="AD33" s="49" t="s">
        <v>245</v>
      </c>
      <c r="AE33" s="49"/>
      <c r="AF33" s="49"/>
      <c r="AG33" s="49"/>
      <c r="AH33" s="49"/>
      <c r="AI33" s="49"/>
      <c r="AJ33" s="49"/>
      <c r="AK33" s="50"/>
      <c r="AN33" s="43" t="str">
        <f>VLOOKUP(A33,'２年'!$A$3:$G$138,7)</f>
        <v>核</v>
      </c>
      <c r="AO33" s="43"/>
      <c r="AP33" s="43"/>
      <c r="AQ33" s="43"/>
      <c r="AR33" s="43"/>
      <c r="AS33" s="43"/>
      <c r="AT33" s="43"/>
      <c r="AU33" s="43"/>
    </row>
    <row r="34" spans="1:47" ht="45" customHeight="1">
      <c r="A34" s="44"/>
      <c r="B34" s="45"/>
      <c r="C34" s="34"/>
      <c r="D34" s="46"/>
      <c r="E34" s="47"/>
      <c r="F34" s="47"/>
      <c r="G34" s="48"/>
      <c r="H34" s="48"/>
      <c r="I34" s="48"/>
      <c r="J34" s="48"/>
      <c r="K34" s="48"/>
      <c r="L34" s="48"/>
      <c r="M34" s="48"/>
      <c r="N34" s="48"/>
      <c r="O34" s="48"/>
      <c r="P34" s="48"/>
      <c r="Q34" s="48"/>
      <c r="R34" s="48"/>
      <c r="S34" s="48"/>
      <c r="T34" s="48"/>
      <c r="U34" s="48"/>
      <c r="V34" s="48"/>
      <c r="W34" s="48"/>
      <c r="X34" s="48"/>
      <c r="Y34" s="48"/>
      <c r="Z34" s="48"/>
      <c r="AA34" s="48"/>
      <c r="AB34" s="48"/>
      <c r="AC34" s="48"/>
      <c r="AD34" s="49"/>
      <c r="AE34" s="49"/>
      <c r="AF34" s="49"/>
      <c r="AG34" s="49"/>
      <c r="AH34" s="49"/>
      <c r="AI34" s="49"/>
      <c r="AJ34" s="49"/>
      <c r="AK34" s="50"/>
      <c r="AN34" s="43"/>
      <c r="AO34" s="43"/>
      <c r="AP34" s="43"/>
      <c r="AQ34" s="43"/>
      <c r="AR34" s="43"/>
      <c r="AS34" s="43"/>
      <c r="AT34" s="43"/>
      <c r="AU34" s="43"/>
    </row>
    <row r="35" spans="1:47" ht="45" customHeight="1">
      <c r="A35" s="44">
        <v>2032</v>
      </c>
      <c r="B35" s="45"/>
      <c r="C35" s="34"/>
      <c r="D35" s="46">
        <v>32</v>
      </c>
      <c r="E35" s="47"/>
      <c r="F35" s="47"/>
      <c r="G35" s="48" t="str">
        <f>VLOOKUP(A35,'２年'!$A$3:$G$138,6)</f>
        <v>細胞のつくりで、核のまわりをとりまいているのは細胞質、細胞をとりまくうすい膜を何というか？</v>
      </c>
      <c r="H35" s="48"/>
      <c r="I35" s="48"/>
      <c r="J35" s="48"/>
      <c r="K35" s="48"/>
      <c r="L35" s="48"/>
      <c r="M35" s="48"/>
      <c r="N35" s="48"/>
      <c r="O35" s="48"/>
      <c r="P35" s="48"/>
      <c r="Q35" s="48"/>
      <c r="R35" s="48"/>
      <c r="S35" s="48"/>
      <c r="T35" s="48"/>
      <c r="U35" s="48"/>
      <c r="V35" s="48"/>
      <c r="W35" s="48"/>
      <c r="X35" s="48"/>
      <c r="Y35" s="48"/>
      <c r="Z35" s="48"/>
      <c r="AA35" s="48"/>
      <c r="AB35" s="48"/>
      <c r="AC35" s="48"/>
      <c r="AD35" s="49" t="s">
        <v>246</v>
      </c>
      <c r="AE35" s="49"/>
      <c r="AF35" s="49"/>
      <c r="AG35" s="49"/>
      <c r="AH35" s="49"/>
      <c r="AI35" s="49"/>
      <c r="AJ35" s="49"/>
      <c r="AK35" s="50"/>
      <c r="AN35" s="36" t="str">
        <f>VLOOKUP(A35,'２年'!$A$3:$G$138,7)</f>
        <v>細胞膜</v>
      </c>
      <c r="AO35" s="36"/>
      <c r="AP35" s="36"/>
      <c r="AQ35" s="36"/>
      <c r="AR35" s="36"/>
      <c r="AS35" s="36"/>
      <c r="AT35" s="36"/>
      <c r="AU35" s="36"/>
    </row>
    <row r="36" spans="1:47" ht="45" customHeight="1">
      <c r="A36" s="44"/>
      <c r="B36" s="45"/>
      <c r="C36" s="34"/>
      <c r="D36" s="46"/>
      <c r="E36" s="47"/>
      <c r="F36" s="47"/>
      <c r="G36" s="48"/>
      <c r="H36" s="48"/>
      <c r="I36" s="48"/>
      <c r="J36" s="48"/>
      <c r="K36" s="48"/>
      <c r="L36" s="48"/>
      <c r="M36" s="48"/>
      <c r="N36" s="48"/>
      <c r="O36" s="48"/>
      <c r="P36" s="48"/>
      <c r="Q36" s="48"/>
      <c r="R36" s="48"/>
      <c r="S36" s="48"/>
      <c r="T36" s="48"/>
      <c r="U36" s="48"/>
      <c r="V36" s="48"/>
      <c r="W36" s="48"/>
      <c r="X36" s="48"/>
      <c r="Y36" s="48"/>
      <c r="Z36" s="48"/>
      <c r="AA36" s="48"/>
      <c r="AB36" s="48"/>
      <c r="AC36" s="48"/>
      <c r="AD36" s="49"/>
      <c r="AE36" s="49"/>
      <c r="AF36" s="49"/>
      <c r="AG36" s="49"/>
      <c r="AH36" s="49"/>
      <c r="AI36" s="49"/>
      <c r="AJ36" s="49"/>
      <c r="AK36" s="50"/>
      <c r="AN36" s="36"/>
      <c r="AO36" s="36"/>
      <c r="AP36" s="36"/>
      <c r="AQ36" s="36"/>
      <c r="AR36" s="36"/>
      <c r="AS36" s="36"/>
      <c r="AT36" s="36"/>
      <c r="AU36" s="36"/>
    </row>
    <row r="37" spans="1:47" ht="45" customHeight="1">
      <c r="A37" s="44">
        <v>2033</v>
      </c>
      <c r="B37" s="45"/>
      <c r="C37" s="34"/>
      <c r="D37" s="67">
        <v>33</v>
      </c>
      <c r="E37" s="68"/>
      <c r="F37" s="68"/>
      <c r="G37" s="48" t="str">
        <f>VLOOKUP(A37,'２年'!$A$3:$G$138,6)</f>
        <v>植物細胞にしかなく、植物のからだを支えるのに大切な役割をしている細胞にあるじょうぶなしきりを何というか？</v>
      </c>
      <c r="H37" s="48"/>
      <c r="I37" s="48"/>
      <c r="J37" s="48"/>
      <c r="K37" s="48"/>
      <c r="L37" s="48"/>
      <c r="M37" s="48"/>
      <c r="N37" s="48"/>
      <c r="O37" s="48"/>
      <c r="P37" s="48"/>
      <c r="Q37" s="48"/>
      <c r="R37" s="48"/>
      <c r="S37" s="48"/>
      <c r="T37" s="48"/>
      <c r="U37" s="48"/>
      <c r="V37" s="48"/>
      <c r="W37" s="48"/>
      <c r="X37" s="48"/>
      <c r="Y37" s="48"/>
      <c r="Z37" s="48"/>
      <c r="AA37" s="48"/>
      <c r="AB37" s="48"/>
      <c r="AC37" s="48"/>
      <c r="AD37" s="49" t="s">
        <v>247</v>
      </c>
      <c r="AE37" s="49"/>
      <c r="AF37" s="49"/>
      <c r="AG37" s="49"/>
      <c r="AH37" s="49"/>
      <c r="AI37" s="49"/>
      <c r="AJ37" s="49"/>
      <c r="AK37" s="50"/>
      <c r="AN37" s="36" t="str">
        <f>VLOOKUP(A37,'２年'!$A$3:$G$138,7)</f>
        <v>細胞壁</v>
      </c>
      <c r="AO37" s="36"/>
      <c r="AP37" s="36"/>
      <c r="AQ37" s="36"/>
      <c r="AR37" s="36"/>
      <c r="AS37" s="36"/>
      <c r="AT37" s="36"/>
      <c r="AU37" s="36"/>
    </row>
    <row r="38" spans="1:47" ht="45" customHeight="1">
      <c r="A38" s="44"/>
      <c r="B38" s="45"/>
      <c r="C38" s="34"/>
      <c r="D38" s="46"/>
      <c r="E38" s="47"/>
      <c r="F38" s="47"/>
      <c r="G38" s="48"/>
      <c r="H38" s="48"/>
      <c r="I38" s="48"/>
      <c r="J38" s="48"/>
      <c r="K38" s="48"/>
      <c r="L38" s="48"/>
      <c r="M38" s="48"/>
      <c r="N38" s="48"/>
      <c r="O38" s="48"/>
      <c r="P38" s="48"/>
      <c r="Q38" s="48"/>
      <c r="R38" s="48"/>
      <c r="S38" s="48"/>
      <c r="T38" s="48"/>
      <c r="U38" s="48"/>
      <c r="V38" s="48"/>
      <c r="W38" s="48"/>
      <c r="X38" s="48"/>
      <c r="Y38" s="48"/>
      <c r="Z38" s="48"/>
      <c r="AA38" s="48"/>
      <c r="AB38" s="48"/>
      <c r="AC38" s="48"/>
      <c r="AD38" s="49"/>
      <c r="AE38" s="49"/>
      <c r="AF38" s="49"/>
      <c r="AG38" s="49"/>
      <c r="AH38" s="49"/>
      <c r="AI38" s="49"/>
      <c r="AJ38" s="49"/>
      <c r="AK38" s="50"/>
      <c r="AN38" s="36"/>
      <c r="AO38" s="36"/>
      <c r="AP38" s="36"/>
      <c r="AQ38" s="36"/>
      <c r="AR38" s="36"/>
      <c r="AS38" s="36"/>
      <c r="AT38" s="36"/>
      <c r="AU38" s="36"/>
    </row>
    <row r="39" spans="1:47" ht="45" customHeight="1">
      <c r="A39" s="44">
        <v>2034</v>
      </c>
      <c r="B39" s="45"/>
      <c r="C39" s="34"/>
      <c r="D39" s="46">
        <v>34</v>
      </c>
      <c r="E39" s="47"/>
      <c r="F39" s="47"/>
      <c r="G39" s="48" t="str">
        <f>VLOOKUP(A39,'２年'!$A$3:$G$138,6)</f>
        <v>細胞分裂を観察するとき、核を染めるのに用いられる染色液を何というか？</v>
      </c>
      <c r="H39" s="48"/>
      <c r="I39" s="48"/>
      <c r="J39" s="48"/>
      <c r="K39" s="48"/>
      <c r="L39" s="48"/>
      <c r="M39" s="48"/>
      <c r="N39" s="48"/>
      <c r="O39" s="48"/>
      <c r="P39" s="48"/>
      <c r="Q39" s="48"/>
      <c r="R39" s="48"/>
      <c r="S39" s="48"/>
      <c r="T39" s="48"/>
      <c r="U39" s="48"/>
      <c r="V39" s="48"/>
      <c r="W39" s="48"/>
      <c r="X39" s="48"/>
      <c r="Y39" s="48"/>
      <c r="Z39" s="48"/>
      <c r="AA39" s="48"/>
      <c r="AB39" s="48"/>
      <c r="AC39" s="48"/>
      <c r="AD39" s="49" t="s">
        <v>248</v>
      </c>
      <c r="AE39" s="49"/>
      <c r="AF39" s="49"/>
      <c r="AG39" s="49"/>
      <c r="AH39" s="49"/>
      <c r="AI39" s="49"/>
      <c r="AJ39" s="49"/>
      <c r="AK39" s="50"/>
      <c r="AN39" s="36" t="str">
        <f>VLOOKUP(A39,'２年'!$A$3:$G$138,7)</f>
        <v>酢酸カーミン・酢酸オルセイン</v>
      </c>
      <c r="AO39" s="36"/>
      <c r="AP39" s="36"/>
      <c r="AQ39" s="36"/>
      <c r="AR39" s="36"/>
      <c r="AS39" s="36"/>
      <c r="AT39" s="36"/>
      <c r="AU39" s="36"/>
    </row>
    <row r="40" spans="1:47" ht="45" customHeight="1">
      <c r="A40" s="44"/>
      <c r="B40" s="45"/>
      <c r="C40" s="34"/>
      <c r="D40" s="46"/>
      <c r="E40" s="47"/>
      <c r="F40" s="47"/>
      <c r="G40" s="48"/>
      <c r="H40" s="48"/>
      <c r="I40" s="48"/>
      <c r="J40" s="48"/>
      <c r="K40" s="48"/>
      <c r="L40" s="48"/>
      <c r="M40" s="48"/>
      <c r="N40" s="48"/>
      <c r="O40" s="48"/>
      <c r="P40" s="48"/>
      <c r="Q40" s="48"/>
      <c r="R40" s="48"/>
      <c r="S40" s="48"/>
      <c r="T40" s="48"/>
      <c r="U40" s="48"/>
      <c r="V40" s="48"/>
      <c r="W40" s="48"/>
      <c r="X40" s="48"/>
      <c r="Y40" s="48"/>
      <c r="Z40" s="48"/>
      <c r="AA40" s="48"/>
      <c r="AB40" s="48"/>
      <c r="AC40" s="48"/>
      <c r="AD40" s="49"/>
      <c r="AE40" s="49"/>
      <c r="AF40" s="49"/>
      <c r="AG40" s="49"/>
      <c r="AH40" s="49"/>
      <c r="AI40" s="49"/>
      <c r="AJ40" s="49"/>
      <c r="AK40" s="50"/>
      <c r="AN40" s="36"/>
      <c r="AO40" s="36"/>
      <c r="AP40" s="36"/>
      <c r="AQ40" s="36"/>
      <c r="AR40" s="36"/>
      <c r="AS40" s="36"/>
      <c r="AT40" s="36"/>
      <c r="AU40" s="36"/>
    </row>
    <row r="41" spans="1:47" ht="45" customHeight="1">
      <c r="A41" s="44">
        <v>2035</v>
      </c>
      <c r="B41" s="45"/>
      <c r="C41" s="34"/>
      <c r="D41" s="67">
        <v>35</v>
      </c>
      <c r="E41" s="68"/>
      <c r="F41" s="68"/>
      <c r="G41" s="48" t="str">
        <f>VLOOKUP(A41,'２年'!$A$3:$G$138,6)</f>
        <v>植物細胞の中で光合成を行う小さな粒を葉緑体というが、細胞質の一部で液で満たされた袋は？</v>
      </c>
      <c r="H41" s="48"/>
      <c r="I41" s="48"/>
      <c r="J41" s="48"/>
      <c r="K41" s="48"/>
      <c r="L41" s="48"/>
      <c r="M41" s="48"/>
      <c r="N41" s="48"/>
      <c r="O41" s="48"/>
      <c r="P41" s="48"/>
      <c r="Q41" s="48"/>
      <c r="R41" s="48"/>
      <c r="S41" s="48"/>
      <c r="T41" s="48"/>
      <c r="U41" s="48"/>
      <c r="V41" s="48"/>
      <c r="W41" s="48"/>
      <c r="X41" s="48"/>
      <c r="Y41" s="48"/>
      <c r="Z41" s="48"/>
      <c r="AA41" s="48"/>
      <c r="AB41" s="48"/>
      <c r="AC41" s="48"/>
      <c r="AD41" s="49" t="s">
        <v>249</v>
      </c>
      <c r="AE41" s="49"/>
      <c r="AF41" s="49"/>
      <c r="AG41" s="49"/>
      <c r="AH41" s="49"/>
      <c r="AI41" s="49"/>
      <c r="AJ41" s="49"/>
      <c r="AK41" s="50"/>
      <c r="AN41" s="36" t="str">
        <f>VLOOKUP(A41,'２年'!$A$3:$G$138,7)</f>
        <v>液胞</v>
      </c>
      <c r="AO41" s="36"/>
      <c r="AP41" s="36"/>
      <c r="AQ41" s="36"/>
      <c r="AR41" s="36"/>
      <c r="AS41" s="36"/>
      <c r="AT41" s="36"/>
      <c r="AU41" s="36"/>
    </row>
    <row r="42" spans="1:47" ht="45" customHeight="1">
      <c r="A42" s="44"/>
      <c r="B42" s="45"/>
      <c r="C42" s="34"/>
      <c r="D42" s="46"/>
      <c r="E42" s="47"/>
      <c r="F42" s="47"/>
      <c r="G42" s="48"/>
      <c r="H42" s="48"/>
      <c r="I42" s="48"/>
      <c r="J42" s="48"/>
      <c r="K42" s="48"/>
      <c r="L42" s="48"/>
      <c r="M42" s="48"/>
      <c r="N42" s="48"/>
      <c r="O42" s="48"/>
      <c r="P42" s="48"/>
      <c r="Q42" s="48"/>
      <c r="R42" s="48"/>
      <c r="S42" s="48"/>
      <c r="T42" s="48"/>
      <c r="U42" s="48"/>
      <c r="V42" s="48"/>
      <c r="W42" s="48"/>
      <c r="X42" s="48"/>
      <c r="Y42" s="48"/>
      <c r="Z42" s="48"/>
      <c r="AA42" s="48"/>
      <c r="AB42" s="48"/>
      <c r="AC42" s="48"/>
      <c r="AD42" s="49"/>
      <c r="AE42" s="49"/>
      <c r="AF42" s="49"/>
      <c r="AG42" s="49"/>
      <c r="AH42" s="49"/>
      <c r="AI42" s="49"/>
      <c r="AJ42" s="49"/>
      <c r="AK42" s="50"/>
      <c r="AN42" s="36"/>
      <c r="AO42" s="36"/>
      <c r="AP42" s="36"/>
      <c r="AQ42" s="36"/>
      <c r="AR42" s="36"/>
      <c r="AS42" s="36"/>
      <c r="AT42" s="36"/>
      <c r="AU42" s="36"/>
    </row>
    <row r="43" spans="1:47" ht="45" customHeight="1">
      <c r="A43" s="44">
        <v>2036</v>
      </c>
      <c r="B43" s="45"/>
      <c r="C43" s="34"/>
      <c r="D43" s="46">
        <v>36</v>
      </c>
      <c r="E43" s="47"/>
      <c r="F43" s="47"/>
      <c r="G43" s="48" t="str">
        <f>VLOOKUP(A43,'２年'!$A$3:$G$138,6)</f>
        <v>消化のはたらきはほとんどなく、おもに水分を吸収するはたらきをもつ消化器官は？</v>
      </c>
      <c r="H43" s="48"/>
      <c r="I43" s="48"/>
      <c r="J43" s="48"/>
      <c r="K43" s="48"/>
      <c r="L43" s="48"/>
      <c r="M43" s="48"/>
      <c r="N43" s="48"/>
      <c r="O43" s="48"/>
      <c r="P43" s="48"/>
      <c r="Q43" s="48"/>
      <c r="R43" s="48"/>
      <c r="S43" s="48"/>
      <c r="T43" s="48"/>
      <c r="U43" s="48"/>
      <c r="V43" s="48"/>
      <c r="W43" s="48"/>
      <c r="X43" s="48"/>
      <c r="Y43" s="48"/>
      <c r="Z43" s="48"/>
      <c r="AA43" s="48"/>
      <c r="AB43" s="48"/>
      <c r="AC43" s="48"/>
      <c r="AD43" s="49" t="s">
        <v>250</v>
      </c>
      <c r="AE43" s="49"/>
      <c r="AF43" s="49"/>
      <c r="AG43" s="49"/>
      <c r="AH43" s="49"/>
      <c r="AI43" s="49"/>
      <c r="AJ43" s="49"/>
      <c r="AK43" s="50"/>
      <c r="AN43" s="36" t="str">
        <f>VLOOKUP(A43,'２年'!$A$3:$G$138,7)</f>
        <v>大腸</v>
      </c>
      <c r="AO43" s="36"/>
      <c r="AP43" s="36"/>
      <c r="AQ43" s="36"/>
      <c r="AR43" s="36"/>
      <c r="AS43" s="36"/>
      <c r="AT43" s="36"/>
      <c r="AU43" s="36"/>
    </row>
    <row r="44" spans="1:47" ht="45" customHeight="1">
      <c r="A44" s="44"/>
      <c r="B44" s="45"/>
      <c r="C44" s="34"/>
      <c r="D44" s="46"/>
      <c r="E44" s="47"/>
      <c r="F44" s="47"/>
      <c r="G44" s="48"/>
      <c r="H44" s="48"/>
      <c r="I44" s="48"/>
      <c r="J44" s="48"/>
      <c r="K44" s="48"/>
      <c r="L44" s="48"/>
      <c r="M44" s="48"/>
      <c r="N44" s="48"/>
      <c r="O44" s="48"/>
      <c r="P44" s="48"/>
      <c r="Q44" s="48"/>
      <c r="R44" s="48"/>
      <c r="S44" s="48"/>
      <c r="T44" s="48"/>
      <c r="U44" s="48"/>
      <c r="V44" s="48"/>
      <c r="W44" s="48"/>
      <c r="X44" s="48"/>
      <c r="Y44" s="48"/>
      <c r="Z44" s="48"/>
      <c r="AA44" s="48"/>
      <c r="AB44" s="48"/>
      <c r="AC44" s="48"/>
      <c r="AD44" s="49"/>
      <c r="AE44" s="49"/>
      <c r="AF44" s="49"/>
      <c r="AG44" s="49"/>
      <c r="AH44" s="49"/>
      <c r="AI44" s="49"/>
      <c r="AJ44" s="49"/>
      <c r="AK44" s="50"/>
      <c r="AN44" s="36"/>
      <c r="AO44" s="36"/>
      <c r="AP44" s="36"/>
      <c r="AQ44" s="36"/>
      <c r="AR44" s="36"/>
      <c r="AS44" s="36"/>
      <c r="AT44" s="36"/>
      <c r="AU44" s="36"/>
    </row>
    <row r="45" spans="1:47" ht="45" customHeight="1">
      <c r="A45" s="44">
        <v>2037</v>
      </c>
      <c r="B45" s="45"/>
      <c r="C45" s="34"/>
      <c r="D45" s="67">
        <v>37</v>
      </c>
      <c r="E45" s="68"/>
      <c r="F45" s="68"/>
      <c r="G45" s="48" t="str">
        <f>VLOOKUP(A45,'２年'!$A$3:$G$138,6)</f>
        <v>心臓から流れ出る血液が流れている血管を何というか？</v>
      </c>
      <c r="H45" s="48"/>
      <c r="I45" s="48"/>
      <c r="J45" s="48"/>
      <c r="K45" s="48"/>
      <c r="L45" s="48"/>
      <c r="M45" s="48"/>
      <c r="N45" s="48"/>
      <c r="O45" s="48"/>
      <c r="P45" s="48"/>
      <c r="Q45" s="48"/>
      <c r="R45" s="48"/>
      <c r="S45" s="48"/>
      <c r="T45" s="48"/>
      <c r="U45" s="48"/>
      <c r="V45" s="48"/>
      <c r="W45" s="48"/>
      <c r="X45" s="48"/>
      <c r="Y45" s="48"/>
      <c r="Z45" s="48"/>
      <c r="AA45" s="48"/>
      <c r="AB45" s="48"/>
      <c r="AC45" s="48"/>
      <c r="AD45" s="49" t="s">
        <v>251</v>
      </c>
      <c r="AE45" s="49"/>
      <c r="AF45" s="49"/>
      <c r="AG45" s="49"/>
      <c r="AH45" s="49"/>
      <c r="AI45" s="49"/>
      <c r="AJ45" s="49"/>
      <c r="AK45" s="50"/>
      <c r="AN45" s="36" t="str">
        <f>VLOOKUP(A45,'２年'!$A$3:$G$138,7)</f>
        <v>動脈</v>
      </c>
      <c r="AO45" s="36"/>
      <c r="AP45" s="36"/>
      <c r="AQ45" s="36"/>
      <c r="AR45" s="36"/>
      <c r="AS45" s="36"/>
      <c r="AT45" s="36"/>
      <c r="AU45" s="36"/>
    </row>
    <row r="46" spans="1:47" ht="45" customHeight="1">
      <c r="A46" s="44"/>
      <c r="B46" s="45"/>
      <c r="C46" s="34"/>
      <c r="D46" s="46"/>
      <c r="E46" s="47"/>
      <c r="F46" s="47"/>
      <c r="G46" s="48"/>
      <c r="H46" s="48"/>
      <c r="I46" s="48"/>
      <c r="J46" s="48"/>
      <c r="K46" s="48"/>
      <c r="L46" s="48"/>
      <c r="M46" s="48"/>
      <c r="N46" s="48"/>
      <c r="O46" s="48"/>
      <c r="P46" s="48"/>
      <c r="Q46" s="48"/>
      <c r="R46" s="48"/>
      <c r="S46" s="48"/>
      <c r="T46" s="48"/>
      <c r="U46" s="48"/>
      <c r="V46" s="48"/>
      <c r="W46" s="48"/>
      <c r="X46" s="48"/>
      <c r="Y46" s="48"/>
      <c r="Z46" s="48"/>
      <c r="AA46" s="48"/>
      <c r="AB46" s="48"/>
      <c r="AC46" s="48"/>
      <c r="AD46" s="49"/>
      <c r="AE46" s="49"/>
      <c r="AF46" s="49"/>
      <c r="AG46" s="49"/>
      <c r="AH46" s="49"/>
      <c r="AI46" s="49"/>
      <c r="AJ46" s="49"/>
      <c r="AK46" s="50"/>
      <c r="AN46" s="36"/>
      <c r="AO46" s="36"/>
      <c r="AP46" s="36"/>
      <c r="AQ46" s="36"/>
      <c r="AR46" s="36"/>
      <c r="AS46" s="36"/>
      <c r="AT46" s="36"/>
      <c r="AU46" s="36"/>
    </row>
    <row r="47" spans="1:47" ht="45" customHeight="1">
      <c r="A47" s="44">
        <v>2038</v>
      </c>
      <c r="B47" s="45"/>
      <c r="C47" s="34"/>
      <c r="D47" s="46">
        <v>38</v>
      </c>
      <c r="E47" s="47"/>
      <c r="F47" s="47"/>
      <c r="G47" s="48" t="str">
        <f>VLOOKUP(A47,'２年'!$A$3:$G$138,6)</f>
        <v>ホニュウ類、鳥類、ハチュウ類、両生類、魚類のように背骨のある動物を何というか？</v>
      </c>
      <c r="H47" s="48"/>
      <c r="I47" s="48"/>
      <c r="J47" s="48"/>
      <c r="K47" s="48"/>
      <c r="L47" s="48"/>
      <c r="M47" s="48"/>
      <c r="N47" s="48"/>
      <c r="O47" s="48"/>
      <c r="P47" s="48"/>
      <c r="Q47" s="48"/>
      <c r="R47" s="48"/>
      <c r="S47" s="48"/>
      <c r="T47" s="48"/>
      <c r="U47" s="48"/>
      <c r="V47" s="48"/>
      <c r="W47" s="48"/>
      <c r="X47" s="48"/>
      <c r="Y47" s="48"/>
      <c r="Z47" s="48"/>
      <c r="AA47" s="48"/>
      <c r="AB47" s="48"/>
      <c r="AC47" s="48"/>
      <c r="AD47" s="49" t="s">
        <v>252</v>
      </c>
      <c r="AE47" s="49"/>
      <c r="AF47" s="49"/>
      <c r="AG47" s="49"/>
      <c r="AH47" s="49"/>
      <c r="AI47" s="49"/>
      <c r="AJ47" s="49"/>
      <c r="AK47" s="50"/>
      <c r="AN47" s="36" t="str">
        <f>VLOOKUP(A47,'２年'!$A$3:$G$138,7)</f>
        <v>セキツイ動物</v>
      </c>
      <c r="AO47" s="36"/>
      <c r="AP47" s="36"/>
      <c r="AQ47" s="36"/>
      <c r="AR47" s="36"/>
      <c r="AS47" s="36"/>
      <c r="AT47" s="36"/>
      <c r="AU47" s="36"/>
    </row>
    <row r="48" spans="1:47" ht="45" customHeight="1">
      <c r="A48" s="44"/>
      <c r="B48" s="45"/>
      <c r="C48" s="34"/>
      <c r="D48" s="46"/>
      <c r="E48" s="47"/>
      <c r="F48" s="47"/>
      <c r="G48" s="48"/>
      <c r="H48" s="48"/>
      <c r="I48" s="48"/>
      <c r="J48" s="48"/>
      <c r="K48" s="48"/>
      <c r="L48" s="48"/>
      <c r="M48" s="48"/>
      <c r="N48" s="48"/>
      <c r="O48" s="48"/>
      <c r="P48" s="48"/>
      <c r="Q48" s="48"/>
      <c r="R48" s="48"/>
      <c r="S48" s="48"/>
      <c r="T48" s="48"/>
      <c r="U48" s="48"/>
      <c r="V48" s="48"/>
      <c r="W48" s="48"/>
      <c r="X48" s="48"/>
      <c r="Y48" s="48"/>
      <c r="Z48" s="48"/>
      <c r="AA48" s="48"/>
      <c r="AB48" s="48"/>
      <c r="AC48" s="48"/>
      <c r="AD48" s="49"/>
      <c r="AE48" s="49"/>
      <c r="AF48" s="49"/>
      <c r="AG48" s="49"/>
      <c r="AH48" s="49"/>
      <c r="AI48" s="49"/>
      <c r="AJ48" s="49"/>
      <c r="AK48" s="50"/>
      <c r="AN48" s="36"/>
      <c r="AO48" s="36"/>
      <c r="AP48" s="36"/>
      <c r="AQ48" s="36"/>
      <c r="AR48" s="36"/>
      <c r="AS48" s="36"/>
      <c r="AT48" s="36"/>
      <c r="AU48" s="36"/>
    </row>
    <row r="49" spans="1:47" ht="45" customHeight="1">
      <c r="A49" s="44">
        <v>2039</v>
      </c>
      <c r="B49" s="45"/>
      <c r="C49" s="34"/>
      <c r="D49" s="67">
        <v>39</v>
      </c>
      <c r="E49" s="68"/>
      <c r="F49" s="68"/>
      <c r="G49" s="48" t="str">
        <f>VLOOKUP(A49,'２年'!$A$3:$G$138,6)</f>
        <v>デンプン、タンパク質、脂肪の消化を助ける酵素のすい液をつくる消化器官は？</v>
      </c>
      <c r="H49" s="48"/>
      <c r="I49" s="48"/>
      <c r="J49" s="48"/>
      <c r="K49" s="48"/>
      <c r="L49" s="48"/>
      <c r="M49" s="48"/>
      <c r="N49" s="48"/>
      <c r="O49" s="48"/>
      <c r="P49" s="48"/>
      <c r="Q49" s="48"/>
      <c r="R49" s="48"/>
      <c r="S49" s="48"/>
      <c r="T49" s="48"/>
      <c r="U49" s="48"/>
      <c r="V49" s="48"/>
      <c r="W49" s="48"/>
      <c r="X49" s="48"/>
      <c r="Y49" s="48"/>
      <c r="Z49" s="48"/>
      <c r="AA49" s="48"/>
      <c r="AB49" s="48"/>
      <c r="AC49" s="48"/>
      <c r="AD49" s="49" t="s">
        <v>253</v>
      </c>
      <c r="AE49" s="49"/>
      <c r="AF49" s="49"/>
      <c r="AG49" s="49"/>
      <c r="AH49" s="49"/>
      <c r="AI49" s="49"/>
      <c r="AJ49" s="49"/>
      <c r="AK49" s="50"/>
      <c r="AN49" s="36" t="str">
        <f>VLOOKUP(A49,'２年'!$A$3:$G$138,7)</f>
        <v>すい臓</v>
      </c>
      <c r="AO49" s="36"/>
      <c r="AP49" s="36"/>
      <c r="AQ49" s="36"/>
      <c r="AR49" s="36"/>
      <c r="AS49" s="36"/>
      <c r="AT49" s="36"/>
      <c r="AU49" s="36"/>
    </row>
    <row r="50" spans="1:47" ht="45" customHeight="1">
      <c r="A50" s="44"/>
      <c r="B50" s="45"/>
      <c r="C50" s="34"/>
      <c r="D50" s="46"/>
      <c r="E50" s="47"/>
      <c r="F50" s="47"/>
      <c r="G50" s="48"/>
      <c r="H50" s="48"/>
      <c r="I50" s="48"/>
      <c r="J50" s="48"/>
      <c r="K50" s="48"/>
      <c r="L50" s="48"/>
      <c r="M50" s="48"/>
      <c r="N50" s="48"/>
      <c r="O50" s="48"/>
      <c r="P50" s="48"/>
      <c r="Q50" s="48"/>
      <c r="R50" s="48"/>
      <c r="S50" s="48"/>
      <c r="T50" s="48"/>
      <c r="U50" s="48"/>
      <c r="V50" s="48"/>
      <c r="W50" s="48"/>
      <c r="X50" s="48"/>
      <c r="Y50" s="48"/>
      <c r="Z50" s="48"/>
      <c r="AA50" s="48"/>
      <c r="AB50" s="48"/>
      <c r="AC50" s="48"/>
      <c r="AD50" s="49"/>
      <c r="AE50" s="49"/>
      <c r="AF50" s="49"/>
      <c r="AG50" s="49"/>
      <c r="AH50" s="49"/>
      <c r="AI50" s="49"/>
      <c r="AJ50" s="49"/>
      <c r="AK50" s="50"/>
      <c r="AN50" s="36"/>
      <c r="AO50" s="36"/>
      <c r="AP50" s="36"/>
      <c r="AQ50" s="36"/>
      <c r="AR50" s="36"/>
      <c r="AS50" s="36"/>
      <c r="AT50" s="36"/>
      <c r="AU50" s="36"/>
    </row>
    <row r="51" spans="1:47" ht="45" customHeight="1">
      <c r="A51" s="44">
        <v>2040</v>
      </c>
      <c r="B51" s="45"/>
      <c r="C51" s="34"/>
      <c r="D51" s="46">
        <v>40</v>
      </c>
      <c r="E51" s="47"/>
      <c r="F51" s="47"/>
      <c r="G51" s="48" t="str">
        <f>VLOOKUP(A51,'２年'!$A$3:$G$138,6)</f>
        <v>ブドウ糖とアミノ酸は小腸から吸収され、柔毛の中の毛細血管とリンパ管のどちらに入るか？</v>
      </c>
      <c r="H51" s="48"/>
      <c r="I51" s="48"/>
      <c r="J51" s="48"/>
      <c r="K51" s="48"/>
      <c r="L51" s="48"/>
      <c r="M51" s="48"/>
      <c r="N51" s="48"/>
      <c r="O51" s="48"/>
      <c r="P51" s="48"/>
      <c r="Q51" s="48"/>
      <c r="R51" s="48"/>
      <c r="S51" s="48"/>
      <c r="T51" s="48"/>
      <c r="U51" s="48"/>
      <c r="V51" s="48"/>
      <c r="W51" s="48"/>
      <c r="X51" s="48"/>
      <c r="Y51" s="48"/>
      <c r="Z51" s="48"/>
      <c r="AA51" s="48"/>
      <c r="AB51" s="48"/>
      <c r="AC51" s="48"/>
      <c r="AD51" s="49" t="s">
        <v>254</v>
      </c>
      <c r="AE51" s="49"/>
      <c r="AF51" s="49"/>
      <c r="AG51" s="49"/>
      <c r="AH51" s="49"/>
      <c r="AI51" s="49"/>
      <c r="AJ51" s="49"/>
      <c r="AK51" s="50"/>
      <c r="AN51" s="36" t="str">
        <f>VLOOKUP(A51,'２年'!$A$3:$G$138,7)</f>
        <v>毛細血管</v>
      </c>
      <c r="AO51" s="36"/>
      <c r="AP51" s="36"/>
      <c r="AQ51" s="36"/>
      <c r="AR51" s="36"/>
      <c r="AS51" s="36"/>
      <c r="AT51" s="36"/>
      <c r="AU51" s="36"/>
    </row>
    <row r="52" spans="1:47" ht="45" customHeight="1" thickBot="1">
      <c r="A52" s="44"/>
      <c r="B52" s="45"/>
      <c r="C52" s="34"/>
      <c r="D52" s="51"/>
      <c r="E52" s="52"/>
      <c r="F52" s="52"/>
      <c r="G52" s="53"/>
      <c r="H52" s="53"/>
      <c r="I52" s="53"/>
      <c r="J52" s="53"/>
      <c r="K52" s="53"/>
      <c r="L52" s="53"/>
      <c r="M52" s="53"/>
      <c r="N52" s="53"/>
      <c r="O52" s="53"/>
      <c r="P52" s="53"/>
      <c r="Q52" s="53"/>
      <c r="R52" s="53"/>
      <c r="S52" s="53"/>
      <c r="T52" s="53"/>
      <c r="U52" s="53"/>
      <c r="V52" s="53"/>
      <c r="W52" s="53"/>
      <c r="X52" s="53"/>
      <c r="Y52" s="53"/>
      <c r="Z52" s="53"/>
      <c r="AA52" s="53"/>
      <c r="AB52" s="53"/>
      <c r="AC52" s="53"/>
      <c r="AD52" s="54"/>
      <c r="AE52" s="54"/>
      <c r="AF52" s="54"/>
      <c r="AG52" s="54"/>
      <c r="AH52" s="54"/>
      <c r="AI52" s="54"/>
      <c r="AJ52" s="54"/>
      <c r="AK52" s="55"/>
      <c r="AN52" s="36"/>
      <c r="AO52" s="36"/>
      <c r="AP52" s="36"/>
      <c r="AQ52" s="36"/>
      <c r="AR52" s="36"/>
      <c r="AS52" s="36"/>
      <c r="AT52" s="36"/>
      <c r="AU52" s="36"/>
    </row>
  </sheetData>
  <mergeCells count="108">
    <mergeCell ref="AN11:AU12"/>
    <mergeCell ref="A13:B14"/>
    <mergeCell ref="D13:F14"/>
    <mergeCell ref="G13:AC14"/>
    <mergeCell ref="AD13:AK14"/>
    <mergeCell ref="AN13:AU14"/>
    <mergeCell ref="C1:AE2"/>
    <mergeCell ref="B4:C5"/>
    <mergeCell ref="A11:B12"/>
    <mergeCell ref="D11:F12"/>
    <mergeCell ref="G11:AC12"/>
    <mergeCell ref="AD11:AK12"/>
    <mergeCell ref="A15:B16"/>
    <mergeCell ref="D15:F16"/>
    <mergeCell ref="G15:AC16"/>
    <mergeCell ref="AD15:AK16"/>
    <mergeCell ref="AN15:AU16"/>
    <mergeCell ref="A17:B18"/>
    <mergeCell ref="D17:F18"/>
    <mergeCell ref="G17:AC18"/>
    <mergeCell ref="AD17:AK18"/>
    <mergeCell ref="AN17:AU18"/>
    <mergeCell ref="A19:B20"/>
    <mergeCell ref="D19:F20"/>
    <mergeCell ref="G19:AC20"/>
    <mergeCell ref="AD19:AK20"/>
    <mergeCell ref="AN19:AU20"/>
    <mergeCell ref="A21:B22"/>
    <mergeCell ref="D21:F22"/>
    <mergeCell ref="G21:AC22"/>
    <mergeCell ref="AD21:AK22"/>
    <mergeCell ref="AN21:AU22"/>
    <mergeCell ref="A23:B24"/>
    <mergeCell ref="D23:F24"/>
    <mergeCell ref="G23:AC24"/>
    <mergeCell ref="AD23:AK24"/>
    <mergeCell ref="AN23:AU24"/>
    <mergeCell ref="A25:B26"/>
    <mergeCell ref="D25:F26"/>
    <mergeCell ref="G25:AC26"/>
    <mergeCell ref="AD25:AK26"/>
    <mergeCell ref="AN25:AU26"/>
    <mergeCell ref="A27:B28"/>
    <mergeCell ref="D27:F28"/>
    <mergeCell ref="G27:AC28"/>
    <mergeCell ref="AD27:AK28"/>
    <mergeCell ref="AN27:AU28"/>
    <mergeCell ref="A29:B30"/>
    <mergeCell ref="D29:F30"/>
    <mergeCell ref="G29:AC30"/>
    <mergeCell ref="AD29:AK30"/>
    <mergeCell ref="AN29:AU30"/>
    <mergeCell ref="A31:B32"/>
    <mergeCell ref="D31:F32"/>
    <mergeCell ref="G31:AC32"/>
    <mergeCell ref="AD31:AK32"/>
    <mergeCell ref="AN31:AU32"/>
    <mergeCell ref="A33:B34"/>
    <mergeCell ref="D33:F34"/>
    <mergeCell ref="G33:AC34"/>
    <mergeCell ref="AD33:AK34"/>
    <mergeCell ref="AN33:AU34"/>
    <mergeCell ref="A35:B36"/>
    <mergeCell ref="D35:F36"/>
    <mergeCell ref="G35:AC36"/>
    <mergeCell ref="AD35:AK36"/>
    <mergeCell ref="AN35:AU36"/>
    <mergeCell ref="A37:B38"/>
    <mergeCell ref="D37:F38"/>
    <mergeCell ref="G37:AC38"/>
    <mergeCell ref="AD37:AK38"/>
    <mergeCell ref="AN37:AU38"/>
    <mergeCell ref="AD45:AK46"/>
    <mergeCell ref="AN45:AU46"/>
    <mergeCell ref="A39:B40"/>
    <mergeCell ref="D39:F40"/>
    <mergeCell ref="G39:AC40"/>
    <mergeCell ref="AD39:AK40"/>
    <mergeCell ref="AN39:AU40"/>
    <mergeCell ref="A41:B42"/>
    <mergeCell ref="D41:F42"/>
    <mergeCell ref="G41:AC42"/>
    <mergeCell ref="AD41:AK42"/>
    <mergeCell ref="AN41:AU42"/>
    <mergeCell ref="A51:B52"/>
    <mergeCell ref="D51:F52"/>
    <mergeCell ref="G51:AC52"/>
    <mergeCell ref="AD51:AK52"/>
    <mergeCell ref="AN51:AU52"/>
    <mergeCell ref="D8:AL9"/>
    <mergeCell ref="A47:B48"/>
    <mergeCell ref="D47:F48"/>
    <mergeCell ref="G47:AC48"/>
    <mergeCell ref="AD47:AK48"/>
    <mergeCell ref="AN47:AU48"/>
    <mergeCell ref="A49:B50"/>
    <mergeCell ref="D49:F50"/>
    <mergeCell ref="G49:AC50"/>
    <mergeCell ref="AD49:AK50"/>
    <mergeCell ref="AN49:AU50"/>
    <mergeCell ref="A43:B44"/>
    <mergeCell ref="D43:F44"/>
    <mergeCell ref="G43:AC44"/>
    <mergeCell ref="AD43:AK44"/>
    <mergeCell ref="AN43:AU44"/>
    <mergeCell ref="A45:B46"/>
    <mergeCell ref="D45:F46"/>
    <mergeCell ref="G45:AC46"/>
  </mergeCells>
  <phoneticPr fontId="2"/>
  <printOptions horizontalCentered="1" verticalCentered="1"/>
  <pageMargins left="0.7" right="0.7" top="0.75" bottom="0.75" header="0.3" footer="0.3"/>
  <pageSetup paperSize="9" scale="42"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52"/>
  <sheetViews>
    <sheetView view="pageBreakPreview" topLeftCell="A43" zoomScale="60" zoomScaleNormal="100" workbookViewId="0">
      <selection activeCell="AD13" sqref="AD13:AK52"/>
    </sheetView>
  </sheetViews>
  <sheetFormatPr defaultRowHeight="24"/>
  <cols>
    <col min="1" max="1" width="2.5" customWidth="1"/>
    <col min="2" max="2" width="4.25" customWidth="1"/>
    <col min="3" max="3" width="5.25" customWidth="1"/>
    <col min="4" max="6" width="2.875" style="33" customWidth="1"/>
    <col min="7" max="29" width="5.75" customWidth="1"/>
    <col min="30" max="37" width="8" customWidth="1"/>
    <col min="38" max="49" width="2.5" customWidth="1"/>
  </cols>
  <sheetData>
    <row r="1" spans="1:54" ht="13.5" customHeight="1">
      <c r="C1" s="35" t="s">
        <v>8</v>
      </c>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row>
    <row r="2" spans="1:54" ht="13.5" customHeight="1">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row>
    <row r="4" spans="1:54">
      <c r="B4" s="37"/>
      <c r="C4" s="38"/>
    </row>
    <row r="5" spans="1:54">
      <c r="B5" s="39"/>
      <c r="C5" s="40"/>
      <c r="E5" s="33" t="s">
        <v>7</v>
      </c>
    </row>
    <row r="8" spans="1:54">
      <c r="E8" s="56" t="s">
        <v>231</v>
      </c>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row>
    <row r="9" spans="1:54">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row>
    <row r="10" spans="1:54" ht="14.25" customHeight="1" thickBot="1">
      <c r="E10" s="32"/>
      <c r="F10" s="32"/>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row>
    <row r="11" spans="1:54" ht="13.5">
      <c r="A11" s="57" t="s">
        <v>5</v>
      </c>
      <c r="B11" s="58"/>
      <c r="C11" s="34"/>
      <c r="D11" s="59"/>
      <c r="E11" s="60"/>
      <c r="F11" s="60"/>
      <c r="G11" s="63" t="s">
        <v>335</v>
      </c>
      <c r="H11" s="63"/>
      <c r="I11" s="63"/>
      <c r="J11" s="63"/>
      <c r="K11" s="63"/>
      <c r="L11" s="63"/>
      <c r="M11" s="63"/>
      <c r="N11" s="63"/>
      <c r="O11" s="63"/>
      <c r="P11" s="63"/>
      <c r="Q11" s="63"/>
      <c r="R11" s="63"/>
      <c r="S11" s="63"/>
      <c r="T11" s="63"/>
      <c r="U11" s="63"/>
      <c r="V11" s="63"/>
      <c r="W11" s="63"/>
      <c r="X11" s="63"/>
      <c r="Y11" s="63"/>
      <c r="Z11" s="63"/>
      <c r="AA11" s="63"/>
      <c r="AB11" s="63"/>
      <c r="AC11" s="63"/>
      <c r="AD11" s="63" t="s">
        <v>4</v>
      </c>
      <c r="AE11" s="63"/>
      <c r="AF11" s="63"/>
      <c r="AG11" s="63"/>
      <c r="AH11" s="63"/>
      <c r="AI11" s="63"/>
      <c r="AJ11" s="63"/>
      <c r="AK11" s="65"/>
      <c r="AN11" s="41" t="s">
        <v>4</v>
      </c>
      <c r="AO11" s="41"/>
      <c r="AP11" s="41"/>
      <c r="AQ11" s="41"/>
      <c r="AR11" s="41"/>
      <c r="AS11" s="41"/>
      <c r="AT11" s="41"/>
      <c r="AU11" s="41"/>
    </row>
    <row r="12" spans="1:54" ht="14.25" thickBot="1">
      <c r="A12" s="57"/>
      <c r="B12" s="58"/>
      <c r="C12" s="34"/>
      <c r="D12" s="61"/>
      <c r="E12" s="62"/>
      <c r="F12" s="62"/>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6"/>
      <c r="AN12" s="41"/>
      <c r="AO12" s="41"/>
      <c r="AP12" s="41"/>
      <c r="AQ12" s="41"/>
      <c r="AR12" s="41"/>
      <c r="AS12" s="41"/>
      <c r="AT12" s="41"/>
      <c r="AU12" s="41"/>
    </row>
    <row r="13" spans="1:54" ht="45" customHeight="1">
      <c r="A13" s="44">
        <v>2041</v>
      </c>
      <c r="B13" s="45"/>
      <c r="C13" s="34"/>
      <c r="D13" s="67">
        <v>41</v>
      </c>
      <c r="E13" s="68"/>
      <c r="F13" s="68"/>
      <c r="G13" s="69" t="str">
        <f>VLOOKUP(A13,'２年'!$A$3:$G$138,6)</f>
        <v>血液の成分で、酸素をからだの各部分に運ぶはたらきをするものは？</v>
      </c>
      <c r="H13" s="69"/>
      <c r="I13" s="69"/>
      <c r="J13" s="69"/>
      <c r="K13" s="69"/>
      <c r="L13" s="69"/>
      <c r="M13" s="69"/>
      <c r="N13" s="69"/>
      <c r="O13" s="69"/>
      <c r="P13" s="69"/>
      <c r="Q13" s="69"/>
      <c r="R13" s="69"/>
      <c r="S13" s="69"/>
      <c r="T13" s="69"/>
      <c r="U13" s="69"/>
      <c r="V13" s="69"/>
      <c r="W13" s="69"/>
      <c r="X13" s="69"/>
      <c r="Y13" s="69"/>
      <c r="Z13" s="69"/>
      <c r="AA13" s="69"/>
      <c r="AB13" s="69"/>
      <c r="AC13" s="69"/>
      <c r="AD13" s="71" t="s">
        <v>255</v>
      </c>
      <c r="AE13" s="71"/>
      <c r="AF13" s="71"/>
      <c r="AG13" s="71"/>
      <c r="AH13" s="71"/>
      <c r="AI13" s="71"/>
      <c r="AJ13" s="71"/>
      <c r="AK13" s="72"/>
      <c r="AN13" s="36" t="str">
        <f>VLOOKUP(A13,'２年'!$A$3:$G$138,7)</f>
        <v>赤血球</v>
      </c>
      <c r="AO13" s="36"/>
      <c r="AP13" s="36"/>
      <c r="AQ13" s="36"/>
      <c r="AR13" s="36"/>
      <c r="AS13" s="36"/>
      <c r="AT13" s="36"/>
      <c r="AU13" s="36"/>
    </row>
    <row r="14" spans="1:54" ht="45" customHeight="1">
      <c r="A14" s="44"/>
      <c r="B14" s="45"/>
      <c r="C14" s="34"/>
      <c r="D14" s="46"/>
      <c r="E14" s="47"/>
      <c r="F14" s="47"/>
      <c r="G14" s="70"/>
      <c r="H14" s="70"/>
      <c r="I14" s="70"/>
      <c r="J14" s="70"/>
      <c r="K14" s="70"/>
      <c r="L14" s="70"/>
      <c r="M14" s="70"/>
      <c r="N14" s="70"/>
      <c r="O14" s="70"/>
      <c r="P14" s="70"/>
      <c r="Q14" s="70"/>
      <c r="R14" s="70"/>
      <c r="S14" s="70"/>
      <c r="T14" s="70"/>
      <c r="U14" s="70"/>
      <c r="V14" s="70"/>
      <c r="W14" s="70"/>
      <c r="X14" s="70"/>
      <c r="Y14" s="70"/>
      <c r="Z14" s="70"/>
      <c r="AA14" s="70"/>
      <c r="AB14" s="70"/>
      <c r="AC14" s="70"/>
      <c r="AD14" s="73"/>
      <c r="AE14" s="73"/>
      <c r="AF14" s="73"/>
      <c r="AG14" s="73"/>
      <c r="AH14" s="73"/>
      <c r="AI14" s="73"/>
      <c r="AJ14" s="73"/>
      <c r="AK14" s="74"/>
      <c r="AN14" s="36"/>
      <c r="AO14" s="36"/>
      <c r="AP14" s="36"/>
      <c r="AQ14" s="36"/>
      <c r="AR14" s="36"/>
      <c r="AS14" s="36"/>
      <c r="AT14" s="36"/>
      <c r="AU14" s="36"/>
      <c r="AY14">
        <v>1</v>
      </c>
      <c r="AZ14">
        <v>4</v>
      </c>
      <c r="BA14">
        <v>2</v>
      </c>
      <c r="BB14">
        <v>8</v>
      </c>
    </row>
    <row r="15" spans="1:54" ht="45" customHeight="1">
      <c r="A15" s="44">
        <v>2042</v>
      </c>
      <c r="B15" s="45"/>
      <c r="C15" s="34"/>
      <c r="D15" s="46">
        <v>42</v>
      </c>
      <c r="E15" s="47"/>
      <c r="F15" s="47"/>
      <c r="G15" s="70" t="str">
        <f>VLOOKUP(A15,'２年'!$A$3:$G$138,6)</f>
        <v>血液の成分で、からだの中に入ってきた細菌などを取り込んで殺すはたらきをするものは？</v>
      </c>
      <c r="H15" s="70"/>
      <c r="I15" s="70"/>
      <c r="J15" s="70"/>
      <c r="K15" s="70"/>
      <c r="L15" s="70"/>
      <c r="M15" s="70"/>
      <c r="N15" s="70"/>
      <c r="O15" s="70"/>
      <c r="P15" s="70"/>
      <c r="Q15" s="70"/>
      <c r="R15" s="70"/>
      <c r="S15" s="70"/>
      <c r="T15" s="70"/>
      <c r="U15" s="70"/>
      <c r="V15" s="70"/>
      <c r="W15" s="70"/>
      <c r="X15" s="70"/>
      <c r="Y15" s="70"/>
      <c r="Z15" s="70"/>
      <c r="AA15" s="70"/>
      <c r="AB15" s="70"/>
      <c r="AC15" s="70"/>
      <c r="AD15" s="73" t="s">
        <v>256</v>
      </c>
      <c r="AE15" s="73"/>
      <c r="AF15" s="73"/>
      <c r="AG15" s="73"/>
      <c r="AH15" s="73"/>
      <c r="AI15" s="73"/>
      <c r="AJ15" s="73"/>
      <c r="AK15" s="74"/>
      <c r="AN15" s="42" t="str">
        <f>VLOOKUP(A15,'２年'!$A$3:$G$138,7)</f>
        <v>白血球</v>
      </c>
      <c r="AO15" s="42"/>
      <c r="AP15" s="42"/>
      <c r="AQ15" s="42"/>
      <c r="AR15" s="42"/>
      <c r="AS15" s="42"/>
      <c r="AT15" s="42"/>
      <c r="AU15" s="42"/>
      <c r="AY15">
        <v>7</v>
      </c>
      <c r="AZ15">
        <v>9</v>
      </c>
      <c r="BA15">
        <v>5</v>
      </c>
      <c r="BB15">
        <v>4</v>
      </c>
    </row>
    <row r="16" spans="1:54" ht="45" customHeight="1">
      <c r="A16" s="44"/>
      <c r="B16" s="45"/>
      <c r="C16" s="34"/>
      <c r="D16" s="46"/>
      <c r="E16" s="47"/>
      <c r="F16" s="47"/>
      <c r="G16" s="70"/>
      <c r="H16" s="70"/>
      <c r="I16" s="70"/>
      <c r="J16" s="70"/>
      <c r="K16" s="70"/>
      <c r="L16" s="70"/>
      <c r="M16" s="70"/>
      <c r="N16" s="70"/>
      <c r="O16" s="70"/>
      <c r="P16" s="70"/>
      <c r="Q16" s="70"/>
      <c r="R16" s="70"/>
      <c r="S16" s="70"/>
      <c r="T16" s="70"/>
      <c r="U16" s="70"/>
      <c r="V16" s="70"/>
      <c r="W16" s="70"/>
      <c r="X16" s="70"/>
      <c r="Y16" s="70"/>
      <c r="Z16" s="70"/>
      <c r="AA16" s="70"/>
      <c r="AB16" s="70"/>
      <c r="AC16" s="70"/>
      <c r="AD16" s="73"/>
      <c r="AE16" s="73"/>
      <c r="AF16" s="73"/>
      <c r="AG16" s="73"/>
      <c r="AH16" s="73"/>
      <c r="AI16" s="73"/>
      <c r="AJ16" s="73"/>
      <c r="AK16" s="74"/>
      <c r="AN16" s="42"/>
      <c r="AO16" s="42"/>
      <c r="AP16" s="42"/>
      <c r="AQ16" s="42"/>
      <c r="AR16" s="42"/>
      <c r="AS16" s="42"/>
      <c r="AT16" s="42"/>
      <c r="AU16" s="42"/>
      <c r="AY16">
        <v>4</v>
      </c>
      <c r="AZ16">
        <v>1</v>
      </c>
      <c r="BA16">
        <v>9</v>
      </c>
      <c r="BB16">
        <v>5</v>
      </c>
    </row>
    <row r="17" spans="1:54" ht="45" customHeight="1">
      <c r="A17" s="44">
        <v>2043</v>
      </c>
      <c r="B17" s="45"/>
      <c r="C17" s="34"/>
      <c r="D17" s="67">
        <v>43</v>
      </c>
      <c r="E17" s="68"/>
      <c r="F17" s="68"/>
      <c r="G17" s="48" t="str">
        <f>VLOOKUP(A17,'２年'!$A$3:$G$138,6)</f>
        <v>肺にある多数の小さな袋は？（肺の表面積が大きくなり、酸素、二酸化炭素の交換が効率よい）</v>
      </c>
      <c r="H17" s="48"/>
      <c r="I17" s="48"/>
      <c r="J17" s="48"/>
      <c r="K17" s="48"/>
      <c r="L17" s="48"/>
      <c r="M17" s="48"/>
      <c r="N17" s="48"/>
      <c r="O17" s="48"/>
      <c r="P17" s="48"/>
      <c r="Q17" s="48"/>
      <c r="R17" s="48"/>
      <c r="S17" s="48"/>
      <c r="T17" s="48"/>
      <c r="U17" s="48"/>
      <c r="V17" s="48"/>
      <c r="W17" s="48"/>
      <c r="X17" s="48"/>
      <c r="Y17" s="48"/>
      <c r="Z17" s="48"/>
      <c r="AA17" s="48"/>
      <c r="AB17" s="48"/>
      <c r="AC17" s="48"/>
      <c r="AD17" s="49" t="s">
        <v>257</v>
      </c>
      <c r="AE17" s="49"/>
      <c r="AF17" s="49"/>
      <c r="AG17" s="49"/>
      <c r="AH17" s="49"/>
      <c r="AI17" s="49"/>
      <c r="AJ17" s="49"/>
      <c r="AK17" s="50"/>
      <c r="AN17" s="36" t="str">
        <f>VLOOKUP(A17,'２年'!$A$3:$G$138,7)</f>
        <v>肺胞</v>
      </c>
      <c r="AO17" s="36"/>
      <c r="AP17" s="36"/>
      <c r="AQ17" s="36"/>
      <c r="AR17" s="36"/>
      <c r="AS17" s="36"/>
      <c r="AT17" s="36"/>
      <c r="AU17" s="36"/>
      <c r="AY17">
        <v>2</v>
      </c>
      <c r="AZ17">
        <v>5</v>
      </c>
      <c r="BA17">
        <v>4</v>
      </c>
      <c r="BB17">
        <v>3</v>
      </c>
    </row>
    <row r="18" spans="1:54" ht="45" customHeight="1">
      <c r="A18" s="44"/>
      <c r="B18" s="45"/>
      <c r="C18" s="34"/>
      <c r="D18" s="46"/>
      <c r="E18" s="47"/>
      <c r="F18" s="47"/>
      <c r="G18" s="48"/>
      <c r="H18" s="48"/>
      <c r="I18" s="48"/>
      <c r="J18" s="48"/>
      <c r="K18" s="48"/>
      <c r="L18" s="48"/>
      <c r="M18" s="48"/>
      <c r="N18" s="48"/>
      <c r="O18" s="48"/>
      <c r="P18" s="48"/>
      <c r="Q18" s="48"/>
      <c r="R18" s="48"/>
      <c r="S18" s="48"/>
      <c r="T18" s="48"/>
      <c r="U18" s="48"/>
      <c r="V18" s="48"/>
      <c r="W18" s="48"/>
      <c r="X18" s="48"/>
      <c r="Y18" s="48"/>
      <c r="Z18" s="48"/>
      <c r="AA18" s="48"/>
      <c r="AB18" s="48"/>
      <c r="AC18" s="48"/>
      <c r="AD18" s="49"/>
      <c r="AE18" s="49"/>
      <c r="AF18" s="49"/>
      <c r="AG18" s="49"/>
      <c r="AH18" s="49"/>
      <c r="AI18" s="49"/>
      <c r="AJ18" s="49"/>
      <c r="AK18" s="50"/>
      <c r="AN18" s="36"/>
      <c r="AO18" s="36"/>
      <c r="AP18" s="36"/>
      <c r="AQ18" s="36"/>
      <c r="AR18" s="36"/>
      <c r="AS18" s="36"/>
      <c r="AT18" s="36"/>
      <c r="AU18" s="36"/>
      <c r="AY18">
        <v>9</v>
      </c>
      <c r="AZ18">
        <v>3</v>
      </c>
      <c r="BA18">
        <v>7</v>
      </c>
      <c r="BB18">
        <v>2</v>
      </c>
    </row>
    <row r="19" spans="1:54" ht="45" customHeight="1">
      <c r="A19" s="44">
        <v>2044</v>
      </c>
      <c r="B19" s="45"/>
      <c r="C19" s="34"/>
      <c r="D19" s="46">
        <v>44</v>
      </c>
      <c r="E19" s="47"/>
      <c r="F19" s="47"/>
      <c r="G19" s="48" t="str">
        <f>VLOOKUP(A19,'２年'!$A$3:$G$138,6)</f>
        <v>まわりの温度が変わっても体温が一定に保たれる動物を何というか？（ホニュウ類、鳥類）</v>
      </c>
      <c r="H19" s="48"/>
      <c r="I19" s="48"/>
      <c r="J19" s="48"/>
      <c r="K19" s="48"/>
      <c r="L19" s="48"/>
      <c r="M19" s="48"/>
      <c r="N19" s="48"/>
      <c r="O19" s="48"/>
      <c r="P19" s="48"/>
      <c r="Q19" s="48"/>
      <c r="R19" s="48"/>
      <c r="S19" s="48"/>
      <c r="T19" s="48"/>
      <c r="U19" s="48"/>
      <c r="V19" s="48"/>
      <c r="W19" s="48"/>
      <c r="X19" s="48"/>
      <c r="Y19" s="48"/>
      <c r="Z19" s="48"/>
      <c r="AA19" s="48"/>
      <c r="AB19" s="48"/>
      <c r="AC19" s="48"/>
      <c r="AD19" s="49" t="s">
        <v>258</v>
      </c>
      <c r="AE19" s="49"/>
      <c r="AF19" s="49"/>
      <c r="AG19" s="49"/>
      <c r="AH19" s="49"/>
      <c r="AI19" s="49"/>
      <c r="AJ19" s="49"/>
      <c r="AK19" s="50"/>
      <c r="AN19" s="36" t="str">
        <f>VLOOKUP(A19,'２年'!$A$3:$G$138,7)</f>
        <v>恒温動物</v>
      </c>
      <c r="AO19" s="36"/>
      <c r="AP19" s="36"/>
      <c r="AQ19" s="36"/>
      <c r="AR19" s="36"/>
      <c r="AS19" s="36"/>
      <c r="AT19" s="36"/>
      <c r="AU19" s="36"/>
      <c r="AY19">
        <v>5</v>
      </c>
      <c r="AZ19">
        <v>2</v>
      </c>
      <c r="BA19">
        <v>1</v>
      </c>
      <c r="BB19">
        <v>7</v>
      </c>
    </row>
    <row r="20" spans="1:54" ht="45" customHeight="1">
      <c r="A20" s="44"/>
      <c r="B20" s="45"/>
      <c r="C20" s="34"/>
      <c r="D20" s="46"/>
      <c r="E20" s="47"/>
      <c r="F20" s="47"/>
      <c r="G20" s="48"/>
      <c r="H20" s="48"/>
      <c r="I20" s="48"/>
      <c r="J20" s="48"/>
      <c r="K20" s="48"/>
      <c r="L20" s="48"/>
      <c r="M20" s="48"/>
      <c r="N20" s="48"/>
      <c r="O20" s="48"/>
      <c r="P20" s="48"/>
      <c r="Q20" s="48"/>
      <c r="R20" s="48"/>
      <c r="S20" s="48"/>
      <c r="T20" s="48"/>
      <c r="U20" s="48"/>
      <c r="V20" s="48"/>
      <c r="W20" s="48"/>
      <c r="X20" s="48"/>
      <c r="Y20" s="48"/>
      <c r="Z20" s="48"/>
      <c r="AA20" s="48"/>
      <c r="AB20" s="48"/>
      <c r="AC20" s="48"/>
      <c r="AD20" s="49"/>
      <c r="AE20" s="49"/>
      <c r="AF20" s="49"/>
      <c r="AG20" s="49"/>
      <c r="AH20" s="49"/>
      <c r="AI20" s="49"/>
      <c r="AJ20" s="49"/>
      <c r="AK20" s="50"/>
      <c r="AN20" s="36"/>
      <c r="AO20" s="36"/>
      <c r="AP20" s="36"/>
      <c r="AQ20" s="36"/>
      <c r="AR20" s="36"/>
      <c r="AS20" s="36"/>
      <c r="AT20" s="36"/>
      <c r="AU20" s="36"/>
      <c r="AY20">
        <v>8</v>
      </c>
      <c r="AZ20">
        <v>8</v>
      </c>
      <c r="BA20">
        <v>3</v>
      </c>
      <c r="BB20">
        <v>1</v>
      </c>
    </row>
    <row r="21" spans="1:54" ht="45" customHeight="1">
      <c r="A21" s="44">
        <v>2045</v>
      </c>
      <c r="B21" s="45"/>
      <c r="C21" s="34"/>
      <c r="D21" s="67">
        <v>45</v>
      </c>
      <c r="E21" s="68"/>
      <c r="F21" s="68"/>
      <c r="G21" s="48" t="str">
        <f>VLOOKUP(A21,'２年'!$A$3:$G$138,6)</f>
        <v>広い範囲が見渡せるように、目が横向きについているのは草食動物、肉食動物のどちらか？</v>
      </c>
      <c r="H21" s="48"/>
      <c r="I21" s="48"/>
      <c r="J21" s="48"/>
      <c r="K21" s="48"/>
      <c r="L21" s="48"/>
      <c r="M21" s="48"/>
      <c r="N21" s="48"/>
      <c r="O21" s="48"/>
      <c r="P21" s="48"/>
      <c r="Q21" s="48"/>
      <c r="R21" s="48"/>
      <c r="S21" s="48"/>
      <c r="T21" s="48"/>
      <c r="U21" s="48"/>
      <c r="V21" s="48"/>
      <c r="W21" s="48"/>
      <c r="X21" s="48"/>
      <c r="Y21" s="48"/>
      <c r="Z21" s="48"/>
      <c r="AA21" s="48"/>
      <c r="AB21" s="48"/>
      <c r="AC21" s="48"/>
      <c r="AD21" s="49" t="s">
        <v>259</v>
      </c>
      <c r="AE21" s="49"/>
      <c r="AF21" s="49"/>
      <c r="AG21" s="49"/>
      <c r="AH21" s="49"/>
      <c r="AI21" s="49"/>
      <c r="AJ21" s="49"/>
      <c r="AK21" s="50"/>
      <c r="AN21" s="36" t="str">
        <f>VLOOKUP(A21,'２年'!$A$3:$G$138,7)</f>
        <v>草食動物</v>
      </c>
      <c r="AO21" s="36"/>
      <c r="AP21" s="36"/>
      <c r="AQ21" s="36"/>
      <c r="AR21" s="36"/>
      <c r="AS21" s="36"/>
      <c r="AT21" s="36"/>
      <c r="AU21" s="36"/>
      <c r="AY21">
        <v>3</v>
      </c>
      <c r="AZ21">
        <v>6</v>
      </c>
      <c r="BA21">
        <v>6</v>
      </c>
      <c r="BB21">
        <v>9</v>
      </c>
    </row>
    <row r="22" spans="1:54" ht="45" customHeight="1">
      <c r="A22" s="44"/>
      <c r="B22" s="45"/>
      <c r="C22" s="34"/>
      <c r="D22" s="46"/>
      <c r="E22" s="47"/>
      <c r="F22" s="47"/>
      <c r="G22" s="48"/>
      <c r="H22" s="48"/>
      <c r="I22" s="48"/>
      <c r="J22" s="48"/>
      <c r="K22" s="48"/>
      <c r="L22" s="48"/>
      <c r="M22" s="48"/>
      <c r="N22" s="48"/>
      <c r="O22" s="48"/>
      <c r="P22" s="48"/>
      <c r="Q22" s="48"/>
      <c r="R22" s="48"/>
      <c r="S22" s="48"/>
      <c r="T22" s="48"/>
      <c r="U22" s="48"/>
      <c r="V22" s="48"/>
      <c r="W22" s="48"/>
      <c r="X22" s="48"/>
      <c r="Y22" s="48"/>
      <c r="Z22" s="48"/>
      <c r="AA22" s="48"/>
      <c r="AB22" s="48"/>
      <c r="AC22" s="48"/>
      <c r="AD22" s="49"/>
      <c r="AE22" s="49"/>
      <c r="AF22" s="49"/>
      <c r="AG22" s="49"/>
      <c r="AH22" s="49"/>
      <c r="AI22" s="49"/>
      <c r="AJ22" s="49"/>
      <c r="AK22" s="50"/>
      <c r="AN22" s="36"/>
      <c r="AO22" s="36"/>
      <c r="AP22" s="36"/>
      <c r="AQ22" s="36"/>
      <c r="AR22" s="36"/>
      <c r="AS22" s="36"/>
      <c r="AT22" s="36"/>
      <c r="AU22" s="36"/>
      <c r="AY22">
        <v>6</v>
      </c>
      <c r="AZ22">
        <v>7</v>
      </c>
      <c r="BA22">
        <v>8</v>
      </c>
      <c r="BB22">
        <v>6</v>
      </c>
    </row>
    <row r="23" spans="1:54" ht="45" customHeight="1">
      <c r="A23" s="44">
        <v>2046</v>
      </c>
      <c r="B23" s="45"/>
      <c r="C23" s="34"/>
      <c r="D23" s="46">
        <v>46</v>
      </c>
      <c r="E23" s="47"/>
      <c r="F23" s="47"/>
      <c r="G23" s="48" t="str">
        <f>VLOOKUP(A23,'２年'!$A$3:$G$138,6)</f>
        <v>尿素などの不要物を血液中からこしとるはたらきをもつ、ソラマメのような形をした器官は？</v>
      </c>
      <c r="H23" s="48"/>
      <c r="I23" s="48"/>
      <c r="J23" s="48"/>
      <c r="K23" s="48"/>
      <c r="L23" s="48"/>
      <c r="M23" s="48"/>
      <c r="N23" s="48"/>
      <c r="O23" s="48"/>
      <c r="P23" s="48"/>
      <c r="Q23" s="48"/>
      <c r="R23" s="48"/>
      <c r="S23" s="48"/>
      <c r="T23" s="48"/>
      <c r="U23" s="48"/>
      <c r="V23" s="48"/>
      <c r="W23" s="48"/>
      <c r="X23" s="48"/>
      <c r="Y23" s="48"/>
      <c r="Z23" s="48"/>
      <c r="AA23" s="48"/>
      <c r="AB23" s="48"/>
      <c r="AC23" s="48"/>
      <c r="AD23" s="49" t="s">
        <v>260</v>
      </c>
      <c r="AE23" s="49"/>
      <c r="AF23" s="49"/>
      <c r="AG23" s="49"/>
      <c r="AH23" s="49"/>
      <c r="AI23" s="49"/>
      <c r="AJ23" s="49"/>
      <c r="AK23" s="50"/>
      <c r="AN23" s="36" t="str">
        <f>VLOOKUP(A23,'２年'!$A$3:$G$138,7)</f>
        <v>じん臓</v>
      </c>
      <c r="AO23" s="36"/>
      <c r="AP23" s="36"/>
      <c r="AQ23" s="36"/>
      <c r="AR23" s="36"/>
      <c r="AS23" s="36"/>
      <c r="AT23" s="36"/>
      <c r="AU23" s="36"/>
    </row>
    <row r="24" spans="1:54" ht="45" customHeight="1">
      <c r="A24" s="44"/>
      <c r="B24" s="45"/>
      <c r="C24" s="34"/>
      <c r="D24" s="46"/>
      <c r="E24" s="47"/>
      <c r="F24" s="47"/>
      <c r="G24" s="48"/>
      <c r="H24" s="48"/>
      <c r="I24" s="48"/>
      <c r="J24" s="48"/>
      <c r="K24" s="48"/>
      <c r="L24" s="48"/>
      <c r="M24" s="48"/>
      <c r="N24" s="48"/>
      <c r="O24" s="48"/>
      <c r="P24" s="48"/>
      <c r="Q24" s="48"/>
      <c r="R24" s="48"/>
      <c r="S24" s="48"/>
      <c r="T24" s="48"/>
      <c r="U24" s="48"/>
      <c r="V24" s="48"/>
      <c r="W24" s="48"/>
      <c r="X24" s="48"/>
      <c r="Y24" s="48"/>
      <c r="Z24" s="48"/>
      <c r="AA24" s="48"/>
      <c r="AB24" s="48"/>
      <c r="AC24" s="48"/>
      <c r="AD24" s="49"/>
      <c r="AE24" s="49"/>
      <c r="AF24" s="49"/>
      <c r="AG24" s="49"/>
      <c r="AH24" s="49"/>
      <c r="AI24" s="49"/>
      <c r="AJ24" s="49"/>
      <c r="AK24" s="50"/>
      <c r="AN24" s="36"/>
      <c r="AO24" s="36"/>
      <c r="AP24" s="36"/>
      <c r="AQ24" s="36"/>
      <c r="AR24" s="36"/>
      <c r="AS24" s="36"/>
      <c r="AT24" s="36"/>
      <c r="AU24" s="36"/>
    </row>
    <row r="25" spans="1:54" ht="45" customHeight="1">
      <c r="A25" s="44">
        <v>2047</v>
      </c>
      <c r="B25" s="45"/>
      <c r="C25" s="34"/>
      <c r="D25" s="67">
        <v>47</v>
      </c>
      <c r="E25" s="68"/>
      <c r="F25" s="68"/>
      <c r="G25" s="48" t="str">
        <f>VLOOKUP(A25,'２年'!$A$3:$G$138,6)</f>
        <v>血液の液体の成分で、吸収された養分やからだの中でできた老廃物を溶かし込んで運ぶものは？</v>
      </c>
      <c r="H25" s="48"/>
      <c r="I25" s="48"/>
      <c r="J25" s="48"/>
      <c r="K25" s="48"/>
      <c r="L25" s="48"/>
      <c r="M25" s="48"/>
      <c r="N25" s="48"/>
      <c r="O25" s="48"/>
      <c r="P25" s="48"/>
      <c r="Q25" s="48"/>
      <c r="R25" s="48"/>
      <c r="S25" s="48"/>
      <c r="T25" s="48"/>
      <c r="U25" s="48"/>
      <c r="V25" s="48"/>
      <c r="W25" s="48"/>
      <c r="X25" s="48"/>
      <c r="Y25" s="48"/>
      <c r="Z25" s="48"/>
      <c r="AA25" s="48"/>
      <c r="AB25" s="48"/>
      <c r="AC25" s="48"/>
      <c r="AD25" s="49" t="s">
        <v>261</v>
      </c>
      <c r="AE25" s="49"/>
      <c r="AF25" s="49"/>
      <c r="AG25" s="49"/>
      <c r="AH25" s="49"/>
      <c r="AI25" s="49"/>
      <c r="AJ25" s="49"/>
      <c r="AK25" s="50"/>
      <c r="AN25" s="36" t="str">
        <f>VLOOKUP(A25,'２年'!$A$3:$G$138,7)</f>
        <v>血しょう</v>
      </c>
      <c r="AO25" s="36"/>
      <c r="AP25" s="36"/>
      <c r="AQ25" s="36"/>
      <c r="AR25" s="36"/>
      <c r="AS25" s="36"/>
      <c r="AT25" s="36"/>
      <c r="AU25" s="36"/>
    </row>
    <row r="26" spans="1:54" ht="45" customHeight="1">
      <c r="A26" s="44"/>
      <c r="B26" s="45"/>
      <c r="C26" s="34"/>
      <c r="D26" s="46"/>
      <c r="E26" s="47"/>
      <c r="F26" s="47"/>
      <c r="G26" s="48"/>
      <c r="H26" s="48"/>
      <c r="I26" s="48"/>
      <c r="J26" s="48"/>
      <c r="K26" s="48"/>
      <c r="L26" s="48"/>
      <c r="M26" s="48"/>
      <c r="N26" s="48"/>
      <c r="O26" s="48"/>
      <c r="P26" s="48"/>
      <c r="Q26" s="48"/>
      <c r="R26" s="48"/>
      <c r="S26" s="48"/>
      <c r="T26" s="48"/>
      <c r="U26" s="48"/>
      <c r="V26" s="48"/>
      <c r="W26" s="48"/>
      <c r="X26" s="48"/>
      <c r="Y26" s="48"/>
      <c r="Z26" s="48"/>
      <c r="AA26" s="48"/>
      <c r="AB26" s="48"/>
      <c r="AC26" s="48"/>
      <c r="AD26" s="49"/>
      <c r="AE26" s="49"/>
      <c r="AF26" s="49"/>
      <c r="AG26" s="49"/>
      <c r="AH26" s="49"/>
      <c r="AI26" s="49"/>
      <c r="AJ26" s="49"/>
      <c r="AK26" s="50"/>
      <c r="AN26" s="36"/>
      <c r="AO26" s="36"/>
      <c r="AP26" s="36"/>
      <c r="AQ26" s="36"/>
      <c r="AR26" s="36"/>
      <c r="AS26" s="36"/>
      <c r="AT26" s="36"/>
      <c r="AU26" s="36"/>
    </row>
    <row r="27" spans="1:54" ht="45" customHeight="1">
      <c r="A27" s="44">
        <v>2048</v>
      </c>
      <c r="B27" s="45"/>
      <c r="C27" s="34"/>
      <c r="D27" s="46">
        <v>48</v>
      </c>
      <c r="E27" s="47"/>
      <c r="F27" s="47"/>
      <c r="G27" s="48" t="str">
        <f>VLOOKUP(A27,'２年'!$A$3:$G$138,6)</f>
        <v>タンパク質を一番はじめに消化する消化液で、ペプシンという消化酵素を含むものは？</v>
      </c>
      <c r="H27" s="48"/>
      <c r="I27" s="48"/>
      <c r="J27" s="48"/>
      <c r="K27" s="48"/>
      <c r="L27" s="48"/>
      <c r="M27" s="48"/>
      <c r="N27" s="48"/>
      <c r="O27" s="48"/>
      <c r="P27" s="48"/>
      <c r="Q27" s="48"/>
      <c r="R27" s="48"/>
      <c r="S27" s="48"/>
      <c r="T27" s="48"/>
      <c r="U27" s="48"/>
      <c r="V27" s="48"/>
      <c r="W27" s="48"/>
      <c r="X27" s="48"/>
      <c r="Y27" s="48"/>
      <c r="Z27" s="48"/>
      <c r="AA27" s="48"/>
      <c r="AB27" s="48"/>
      <c r="AC27" s="48"/>
      <c r="AD27" s="49" t="s">
        <v>262</v>
      </c>
      <c r="AE27" s="49"/>
      <c r="AF27" s="49"/>
      <c r="AG27" s="49"/>
      <c r="AH27" s="49"/>
      <c r="AI27" s="49"/>
      <c r="AJ27" s="49"/>
      <c r="AK27" s="50"/>
      <c r="AN27" s="36" t="str">
        <f>VLOOKUP(A27,'２年'!$A$3:$G$138,7)</f>
        <v>胃液</v>
      </c>
      <c r="AO27" s="36"/>
      <c r="AP27" s="36"/>
      <c r="AQ27" s="36"/>
      <c r="AR27" s="36"/>
      <c r="AS27" s="36"/>
      <c r="AT27" s="36"/>
      <c r="AU27" s="36"/>
    </row>
    <row r="28" spans="1:54" ht="45" customHeight="1">
      <c r="A28" s="44"/>
      <c r="B28" s="45"/>
      <c r="C28" s="34"/>
      <c r="D28" s="46"/>
      <c r="E28" s="47"/>
      <c r="F28" s="47"/>
      <c r="G28" s="48"/>
      <c r="H28" s="48"/>
      <c r="I28" s="48"/>
      <c r="J28" s="48"/>
      <c r="K28" s="48"/>
      <c r="L28" s="48"/>
      <c r="M28" s="48"/>
      <c r="N28" s="48"/>
      <c r="O28" s="48"/>
      <c r="P28" s="48"/>
      <c r="Q28" s="48"/>
      <c r="R28" s="48"/>
      <c r="S28" s="48"/>
      <c r="T28" s="48"/>
      <c r="U28" s="48"/>
      <c r="V28" s="48"/>
      <c r="W28" s="48"/>
      <c r="X28" s="48"/>
      <c r="Y28" s="48"/>
      <c r="Z28" s="48"/>
      <c r="AA28" s="48"/>
      <c r="AB28" s="48"/>
      <c r="AC28" s="48"/>
      <c r="AD28" s="49"/>
      <c r="AE28" s="49"/>
      <c r="AF28" s="49"/>
      <c r="AG28" s="49"/>
      <c r="AH28" s="49"/>
      <c r="AI28" s="49"/>
      <c r="AJ28" s="49"/>
      <c r="AK28" s="50"/>
      <c r="AN28" s="36"/>
      <c r="AO28" s="36"/>
      <c r="AP28" s="36"/>
      <c r="AQ28" s="36"/>
      <c r="AR28" s="36"/>
      <c r="AS28" s="36"/>
      <c r="AT28" s="36"/>
      <c r="AU28" s="36"/>
    </row>
    <row r="29" spans="1:54" ht="45" customHeight="1">
      <c r="A29" s="44">
        <v>2049</v>
      </c>
      <c r="B29" s="45"/>
      <c r="C29" s="34"/>
      <c r="D29" s="67">
        <v>49</v>
      </c>
      <c r="E29" s="68"/>
      <c r="F29" s="68"/>
      <c r="G29" s="48" t="str">
        <f>VLOOKUP(A29,'２年'!$A$3:$G$138,6)</f>
        <v>まわりの温度が変わるにつれて体温が変わる動物を何というか？</v>
      </c>
      <c r="H29" s="48"/>
      <c r="I29" s="48"/>
      <c r="J29" s="48"/>
      <c r="K29" s="48"/>
      <c r="L29" s="48"/>
      <c r="M29" s="48"/>
      <c r="N29" s="48"/>
      <c r="O29" s="48"/>
      <c r="P29" s="48"/>
      <c r="Q29" s="48"/>
      <c r="R29" s="48"/>
      <c r="S29" s="48"/>
      <c r="T29" s="48"/>
      <c r="U29" s="48"/>
      <c r="V29" s="48"/>
      <c r="W29" s="48"/>
      <c r="X29" s="48"/>
      <c r="Y29" s="48"/>
      <c r="Z29" s="48"/>
      <c r="AA29" s="48"/>
      <c r="AB29" s="48"/>
      <c r="AC29" s="48"/>
      <c r="AD29" s="49" t="s">
        <v>263</v>
      </c>
      <c r="AE29" s="49"/>
      <c r="AF29" s="49"/>
      <c r="AG29" s="49"/>
      <c r="AH29" s="49"/>
      <c r="AI29" s="49"/>
      <c r="AJ29" s="49"/>
      <c r="AK29" s="50"/>
      <c r="AN29" s="36" t="str">
        <f>VLOOKUP(A29,'２年'!$A$3:$G$138,7)</f>
        <v>変温動物</v>
      </c>
      <c r="AO29" s="36"/>
      <c r="AP29" s="36"/>
      <c r="AQ29" s="36"/>
      <c r="AR29" s="36"/>
      <c r="AS29" s="36"/>
      <c r="AT29" s="36"/>
      <c r="AU29" s="36"/>
    </row>
    <row r="30" spans="1:54" ht="45" customHeight="1">
      <c r="A30" s="44"/>
      <c r="B30" s="45"/>
      <c r="C30" s="34"/>
      <c r="D30" s="46"/>
      <c r="E30" s="47"/>
      <c r="F30" s="47"/>
      <c r="G30" s="48"/>
      <c r="H30" s="48"/>
      <c r="I30" s="48"/>
      <c r="J30" s="48"/>
      <c r="K30" s="48"/>
      <c r="L30" s="48"/>
      <c r="M30" s="48"/>
      <c r="N30" s="48"/>
      <c r="O30" s="48"/>
      <c r="P30" s="48"/>
      <c r="Q30" s="48"/>
      <c r="R30" s="48"/>
      <c r="S30" s="48"/>
      <c r="T30" s="48"/>
      <c r="U30" s="48"/>
      <c r="V30" s="48"/>
      <c r="W30" s="48"/>
      <c r="X30" s="48"/>
      <c r="Y30" s="48"/>
      <c r="Z30" s="48"/>
      <c r="AA30" s="48"/>
      <c r="AB30" s="48"/>
      <c r="AC30" s="48"/>
      <c r="AD30" s="49"/>
      <c r="AE30" s="49"/>
      <c r="AF30" s="49"/>
      <c r="AG30" s="49"/>
      <c r="AH30" s="49"/>
      <c r="AI30" s="49"/>
      <c r="AJ30" s="49"/>
      <c r="AK30" s="50"/>
      <c r="AN30" s="36"/>
      <c r="AO30" s="36"/>
      <c r="AP30" s="36"/>
      <c r="AQ30" s="36"/>
      <c r="AR30" s="36"/>
      <c r="AS30" s="36"/>
      <c r="AT30" s="36"/>
      <c r="AU30" s="36"/>
    </row>
    <row r="31" spans="1:54" ht="45" customHeight="1">
      <c r="A31" s="44">
        <v>2050</v>
      </c>
      <c r="B31" s="45"/>
      <c r="C31" s="34"/>
      <c r="D31" s="46">
        <v>50</v>
      </c>
      <c r="E31" s="47"/>
      <c r="F31" s="47"/>
      <c r="G31" s="48" t="str">
        <f>VLOOKUP(A31,'２年'!$A$3:$G$138,6)</f>
        <v>脳やせきずいからの信号を筋肉に伝える神経は？</v>
      </c>
      <c r="H31" s="48"/>
      <c r="I31" s="48"/>
      <c r="J31" s="48"/>
      <c r="K31" s="48"/>
      <c r="L31" s="48"/>
      <c r="M31" s="48"/>
      <c r="N31" s="48"/>
      <c r="O31" s="48"/>
      <c r="P31" s="48"/>
      <c r="Q31" s="48"/>
      <c r="R31" s="48"/>
      <c r="S31" s="48"/>
      <c r="T31" s="48"/>
      <c r="U31" s="48"/>
      <c r="V31" s="48"/>
      <c r="W31" s="48"/>
      <c r="X31" s="48"/>
      <c r="Y31" s="48"/>
      <c r="Z31" s="48"/>
      <c r="AA31" s="48"/>
      <c r="AB31" s="48"/>
      <c r="AC31" s="48"/>
      <c r="AD31" s="49" t="s">
        <v>264</v>
      </c>
      <c r="AE31" s="49"/>
      <c r="AF31" s="49"/>
      <c r="AG31" s="49"/>
      <c r="AH31" s="49"/>
      <c r="AI31" s="49"/>
      <c r="AJ31" s="49"/>
      <c r="AK31" s="50"/>
      <c r="AN31" s="36" t="str">
        <f>VLOOKUP(A31,'２年'!$A$3:$G$138,7)</f>
        <v>運動神経</v>
      </c>
      <c r="AO31" s="36"/>
      <c r="AP31" s="36"/>
      <c r="AQ31" s="36"/>
      <c r="AR31" s="36"/>
      <c r="AS31" s="36"/>
      <c r="AT31" s="36"/>
      <c r="AU31" s="36"/>
    </row>
    <row r="32" spans="1:54" ht="45" customHeight="1">
      <c r="A32" s="44"/>
      <c r="B32" s="45"/>
      <c r="C32" s="34"/>
      <c r="D32" s="46"/>
      <c r="E32" s="47"/>
      <c r="F32" s="47"/>
      <c r="G32" s="48"/>
      <c r="H32" s="48"/>
      <c r="I32" s="48"/>
      <c r="J32" s="48"/>
      <c r="K32" s="48"/>
      <c r="L32" s="48"/>
      <c r="M32" s="48"/>
      <c r="N32" s="48"/>
      <c r="O32" s="48"/>
      <c r="P32" s="48"/>
      <c r="Q32" s="48"/>
      <c r="R32" s="48"/>
      <c r="S32" s="48"/>
      <c r="T32" s="48"/>
      <c r="U32" s="48"/>
      <c r="V32" s="48"/>
      <c r="W32" s="48"/>
      <c r="X32" s="48"/>
      <c r="Y32" s="48"/>
      <c r="Z32" s="48"/>
      <c r="AA32" s="48"/>
      <c r="AB32" s="48"/>
      <c r="AC32" s="48"/>
      <c r="AD32" s="49"/>
      <c r="AE32" s="49"/>
      <c r="AF32" s="49"/>
      <c r="AG32" s="49"/>
      <c r="AH32" s="49"/>
      <c r="AI32" s="49"/>
      <c r="AJ32" s="49"/>
      <c r="AK32" s="50"/>
      <c r="AN32" s="36"/>
      <c r="AO32" s="36"/>
      <c r="AP32" s="36"/>
      <c r="AQ32" s="36"/>
      <c r="AR32" s="36"/>
      <c r="AS32" s="36"/>
      <c r="AT32" s="36"/>
      <c r="AU32" s="36"/>
    </row>
    <row r="33" spans="1:47" ht="45" customHeight="1">
      <c r="A33" s="44">
        <v>2051</v>
      </c>
      <c r="B33" s="45"/>
      <c r="C33" s="34"/>
      <c r="D33" s="67">
        <v>51</v>
      </c>
      <c r="E33" s="68"/>
      <c r="F33" s="68"/>
      <c r="G33" s="48" t="str">
        <f>VLOOKUP(A33,'２年'!$A$3:$G$138,6)</f>
        <v>ヒトの体内にできたアンモニアは、何という物質に変えられて排出される？</v>
      </c>
      <c r="H33" s="48"/>
      <c r="I33" s="48"/>
      <c r="J33" s="48"/>
      <c r="K33" s="48"/>
      <c r="L33" s="48"/>
      <c r="M33" s="48"/>
      <c r="N33" s="48"/>
      <c r="O33" s="48"/>
      <c r="P33" s="48"/>
      <c r="Q33" s="48"/>
      <c r="R33" s="48"/>
      <c r="S33" s="48"/>
      <c r="T33" s="48"/>
      <c r="U33" s="48"/>
      <c r="V33" s="48"/>
      <c r="W33" s="48"/>
      <c r="X33" s="48"/>
      <c r="Y33" s="48"/>
      <c r="Z33" s="48"/>
      <c r="AA33" s="48"/>
      <c r="AB33" s="48"/>
      <c r="AC33" s="48"/>
      <c r="AD33" s="49" t="s">
        <v>265</v>
      </c>
      <c r="AE33" s="49"/>
      <c r="AF33" s="49"/>
      <c r="AG33" s="49"/>
      <c r="AH33" s="49"/>
      <c r="AI33" s="49"/>
      <c r="AJ33" s="49"/>
      <c r="AK33" s="50"/>
      <c r="AN33" s="43" t="str">
        <f>VLOOKUP(A33,'２年'!$A$3:$G$138,7)</f>
        <v>尿素</v>
      </c>
      <c r="AO33" s="43"/>
      <c r="AP33" s="43"/>
      <c r="AQ33" s="43"/>
      <c r="AR33" s="43"/>
      <c r="AS33" s="43"/>
      <c r="AT33" s="43"/>
      <c r="AU33" s="43"/>
    </row>
    <row r="34" spans="1:47" ht="45" customHeight="1">
      <c r="A34" s="44"/>
      <c r="B34" s="45"/>
      <c r="C34" s="34"/>
      <c r="D34" s="46"/>
      <c r="E34" s="47"/>
      <c r="F34" s="47"/>
      <c r="G34" s="48"/>
      <c r="H34" s="48"/>
      <c r="I34" s="48"/>
      <c r="J34" s="48"/>
      <c r="K34" s="48"/>
      <c r="L34" s="48"/>
      <c r="M34" s="48"/>
      <c r="N34" s="48"/>
      <c r="O34" s="48"/>
      <c r="P34" s="48"/>
      <c r="Q34" s="48"/>
      <c r="R34" s="48"/>
      <c r="S34" s="48"/>
      <c r="T34" s="48"/>
      <c r="U34" s="48"/>
      <c r="V34" s="48"/>
      <c r="W34" s="48"/>
      <c r="X34" s="48"/>
      <c r="Y34" s="48"/>
      <c r="Z34" s="48"/>
      <c r="AA34" s="48"/>
      <c r="AB34" s="48"/>
      <c r="AC34" s="48"/>
      <c r="AD34" s="49"/>
      <c r="AE34" s="49"/>
      <c r="AF34" s="49"/>
      <c r="AG34" s="49"/>
      <c r="AH34" s="49"/>
      <c r="AI34" s="49"/>
      <c r="AJ34" s="49"/>
      <c r="AK34" s="50"/>
      <c r="AN34" s="43"/>
      <c r="AO34" s="43"/>
      <c r="AP34" s="43"/>
      <c r="AQ34" s="43"/>
      <c r="AR34" s="43"/>
      <c r="AS34" s="43"/>
      <c r="AT34" s="43"/>
      <c r="AU34" s="43"/>
    </row>
    <row r="35" spans="1:47" ht="45" customHeight="1">
      <c r="A35" s="44">
        <v>2052</v>
      </c>
      <c r="B35" s="45"/>
      <c r="C35" s="34"/>
      <c r="D35" s="46">
        <v>52</v>
      </c>
      <c r="E35" s="47"/>
      <c r="F35" s="47"/>
      <c r="G35" s="48" t="str">
        <f>VLOOKUP(A35,'２年'!$A$3:$G$138,6)</f>
        <v>子が母体内である程度まで育ってから産まれるというなかまのふやし方を何というか？</v>
      </c>
      <c r="H35" s="48"/>
      <c r="I35" s="48"/>
      <c r="J35" s="48"/>
      <c r="K35" s="48"/>
      <c r="L35" s="48"/>
      <c r="M35" s="48"/>
      <c r="N35" s="48"/>
      <c r="O35" s="48"/>
      <c r="P35" s="48"/>
      <c r="Q35" s="48"/>
      <c r="R35" s="48"/>
      <c r="S35" s="48"/>
      <c r="T35" s="48"/>
      <c r="U35" s="48"/>
      <c r="V35" s="48"/>
      <c r="W35" s="48"/>
      <c r="X35" s="48"/>
      <c r="Y35" s="48"/>
      <c r="Z35" s="48"/>
      <c r="AA35" s="48"/>
      <c r="AB35" s="48"/>
      <c r="AC35" s="48"/>
      <c r="AD35" s="49" t="s">
        <v>266</v>
      </c>
      <c r="AE35" s="49"/>
      <c r="AF35" s="49"/>
      <c r="AG35" s="49"/>
      <c r="AH35" s="49"/>
      <c r="AI35" s="49"/>
      <c r="AJ35" s="49"/>
      <c r="AK35" s="50"/>
      <c r="AN35" s="36" t="str">
        <f>VLOOKUP(A35,'２年'!$A$3:$G$138,7)</f>
        <v>胎生</v>
      </c>
      <c r="AO35" s="36"/>
      <c r="AP35" s="36"/>
      <c r="AQ35" s="36"/>
      <c r="AR35" s="36"/>
      <c r="AS35" s="36"/>
      <c r="AT35" s="36"/>
      <c r="AU35" s="36"/>
    </row>
    <row r="36" spans="1:47" ht="45" customHeight="1">
      <c r="A36" s="44"/>
      <c r="B36" s="45"/>
      <c r="C36" s="34"/>
      <c r="D36" s="46"/>
      <c r="E36" s="47"/>
      <c r="F36" s="47"/>
      <c r="G36" s="48"/>
      <c r="H36" s="48"/>
      <c r="I36" s="48"/>
      <c r="J36" s="48"/>
      <c r="K36" s="48"/>
      <c r="L36" s="48"/>
      <c r="M36" s="48"/>
      <c r="N36" s="48"/>
      <c r="O36" s="48"/>
      <c r="P36" s="48"/>
      <c r="Q36" s="48"/>
      <c r="R36" s="48"/>
      <c r="S36" s="48"/>
      <c r="T36" s="48"/>
      <c r="U36" s="48"/>
      <c r="V36" s="48"/>
      <c r="W36" s="48"/>
      <c r="X36" s="48"/>
      <c r="Y36" s="48"/>
      <c r="Z36" s="48"/>
      <c r="AA36" s="48"/>
      <c r="AB36" s="48"/>
      <c r="AC36" s="48"/>
      <c r="AD36" s="49"/>
      <c r="AE36" s="49"/>
      <c r="AF36" s="49"/>
      <c r="AG36" s="49"/>
      <c r="AH36" s="49"/>
      <c r="AI36" s="49"/>
      <c r="AJ36" s="49"/>
      <c r="AK36" s="50"/>
      <c r="AN36" s="36"/>
      <c r="AO36" s="36"/>
      <c r="AP36" s="36"/>
      <c r="AQ36" s="36"/>
      <c r="AR36" s="36"/>
      <c r="AS36" s="36"/>
      <c r="AT36" s="36"/>
      <c r="AU36" s="36"/>
    </row>
    <row r="37" spans="1:47" ht="45" customHeight="1">
      <c r="A37" s="44">
        <v>2053</v>
      </c>
      <c r="B37" s="45"/>
      <c r="C37" s="34"/>
      <c r="D37" s="67">
        <v>53</v>
      </c>
      <c r="E37" s="68"/>
      <c r="F37" s="68"/>
      <c r="G37" s="48" t="str">
        <f>VLOOKUP(A37,'２年'!$A$3:$G$138,6)</f>
        <v>小腸の内側のひだに無数にあり、消化された養分を効率よく吸収するはたらきをもつ小さな突起は？</v>
      </c>
      <c r="H37" s="48"/>
      <c r="I37" s="48"/>
      <c r="J37" s="48"/>
      <c r="K37" s="48"/>
      <c r="L37" s="48"/>
      <c r="M37" s="48"/>
      <c r="N37" s="48"/>
      <c r="O37" s="48"/>
      <c r="P37" s="48"/>
      <c r="Q37" s="48"/>
      <c r="R37" s="48"/>
      <c r="S37" s="48"/>
      <c r="T37" s="48"/>
      <c r="U37" s="48"/>
      <c r="V37" s="48"/>
      <c r="W37" s="48"/>
      <c r="X37" s="48"/>
      <c r="Y37" s="48"/>
      <c r="Z37" s="48"/>
      <c r="AA37" s="48"/>
      <c r="AB37" s="48"/>
      <c r="AC37" s="48"/>
      <c r="AD37" s="49" t="s">
        <v>267</v>
      </c>
      <c r="AE37" s="49"/>
      <c r="AF37" s="49"/>
      <c r="AG37" s="49"/>
      <c r="AH37" s="49"/>
      <c r="AI37" s="49"/>
      <c r="AJ37" s="49"/>
      <c r="AK37" s="50"/>
      <c r="AN37" s="36" t="str">
        <f>VLOOKUP(A37,'２年'!$A$3:$G$138,7)</f>
        <v>柔毛</v>
      </c>
      <c r="AO37" s="36"/>
      <c r="AP37" s="36"/>
      <c r="AQ37" s="36"/>
      <c r="AR37" s="36"/>
      <c r="AS37" s="36"/>
      <c r="AT37" s="36"/>
      <c r="AU37" s="36"/>
    </row>
    <row r="38" spans="1:47" ht="45" customHeight="1">
      <c r="A38" s="44"/>
      <c r="B38" s="45"/>
      <c r="C38" s="34"/>
      <c r="D38" s="46"/>
      <c r="E38" s="47"/>
      <c r="F38" s="47"/>
      <c r="G38" s="48"/>
      <c r="H38" s="48"/>
      <c r="I38" s="48"/>
      <c r="J38" s="48"/>
      <c r="K38" s="48"/>
      <c r="L38" s="48"/>
      <c r="M38" s="48"/>
      <c r="N38" s="48"/>
      <c r="O38" s="48"/>
      <c r="P38" s="48"/>
      <c r="Q38" s="48"/>
      <c r="R38" s="48"/>
      <c r="S38" s="48"/>
      <c r="T38" s="48"/>
      <c r="U38" s="48"/>
      <c r="V38" s="48"/>
      <c r="W38" s="48"/>
      <c r="X38" s="48"/>
      <c r="Y38" s="48"/>
      <c r="Z38" s="48"/>
      <c r="AA38" s="48"/>
      <c r="AB38" s="48"/>
      <c r="AC38" s="48"/>
      <c r="AD38" s="49"/>
      <c r="AE38" s="49"/>
      <c r="AF38" s="49"/>
      <c r="AG38" s="49"/>
      <c r="AH38" s="49"/>
      <c r="AI38" s="49"/>
      <c r="AJ38" s="49"/>
      <c r="AK38" s="50"/>
      <c r="AN38" s="36"/>
      <c r="AO38" s="36"/>
      <c r="AP38" s="36"/>
      <c r="AQ38" s="36"/>
      <c r="AR38" s="36"/>
      <c r="AS38" s="36"/>
      <c r="AT38" s="36"/>
      <c r="AU38" s="36"/>
    </row>
    <row r="39" spans="1:47" ht="45" customHeight="1">
      <c r="A39" s="44">
        <v>2054</v>
      </c>
      <c r="B39" s="45"/>
      <c r="C39" s="34"/>
      <c r="D39" s="46">
        <v>54</v>
      </c>
      <c r="E39" s="47"/>
      <c r="F39" s="47"/>
      <c r="G39" s="48" t="str">
        <f>VLOOKUP(A39,'２年'!$A$3:$G$138,6)</f>
        <v>脂肪は消化され、2種類の物質になるが、それらの名称は？</v>
      </c>
      <c r="H39" s="48"/>
      <c r="I39" s="48"/>
      <c r="J39" s="48"/>
      <c r="K39" s="48"/>
      <c r="L39" s="48"/>
      <c r="M39" s="48"/>
      <c r="N39" s="48"/>
      <c r="O39" s="48"/>
      <c r="P39" s="48"/>
      <c r="Q39" s="48"/>
      <c r="R39" s="48"/>
      <c r="S39" s="48"/>
      <c r="T39" s="48"/>
      <c r="U39" s="48"/>
      <c r="V39" s="48"/>
      <c r="W39" s="48"/>
      <c r="X39" s="48"/>
      <c r="Y39" s="48"/>
      <c r="Z39" s="48"/>
      <c r="AA39" s="48"/>
      <c r="AB39" s="48"/>
      <c r="AC39" s="48"/>
      <c r="AD39" s="49" t="s">
        <v>349</v>
      </c>
      <c r="AE39" s="49"/>
      <c r="AF39" s="49"/>
      <c r="AG39" s="49"/>
      <c r="AH39" s="49"/>
      <c r="AI39" s="49"/>
      <c r="AJ39" s="49"/>
      <c r="AK39" s="50"/>
      <c r="AN39" s="36" t="str">
        <f>VLOOKUP(A39,'２年'!$A$3:$G$138,7)</f>
        <v>脂肪酸・モノグリセりド</v>
      </c>
      <c r="AO39" s="36"/>
      <c r="AP39" s="36"/>
      <c r="AQ39" s="36"/>
      <c r="AR39" s="36"/>
      <c r="AS39" s="36"/>
      <c r="AT39" s="36"/>
      <c r="AU39" s="36"/>
    </row>
    <row r="40" spans="1:47" ht="45" customHeight="1">
      <c r="A40" s="44"/>
      <c r="B40" s="45"/>
      <c r="C40" s="34"/>
      <c r="D40" s="46"/>
      <c r="E40" s="47"/>
      <c r="F40" s="47"/>
      <c r="G40" s="48"/>
      <c r="H40" s="48"/>
      <c r="I40" s="48"/>
      <c r="J40" s="48"/>
      <c r="K40" s="48"/>
      <c r="L40" s="48"/>
      <c r="M40" s="48"/>
      <c r="N40" s="48"/>
      <c r="O40" s="48"/>
      <c r="P40" s="48"/>
      <c r="Q40" s="48"/>
      <c r="R40" s="48"/>
      <c r="S40" s="48"/>
      <c r="T40" s="48"/>
      <c r="U40" s="48"/>
      <c r="V40" s="48"/>
      <c r="W40" s="48"/>
      <c r="X40" s="48"/>
      <c r="Y40" s="48"/>
      <c r="Z40" s="48"/>
      <c r="AA40" s="48"/>
      <c r="AB40" s="48"/>
      <c r="AC40" s="48"/>
      <c r="AD40" s="49"/>
      <c r="AE40" s="49"/>
      <c r="AF40" s="49"/>
      <c r="AG40" s="49"/>
      <c r="AH40" s="49"/>
      <c r="AI40" s="49"/>
      <c r="AJ40" s="49"/>
      <c r="AK40" s="50"/>
      <c r="AN40" s="36"/>
      <c r="AO40" s="36"/>
      <c r="AP40" s="36"/>
      <c r="AQ40" s="36"/>
      <c r="AR40" s="36"/>
      <c r="AS40" s="36"/>
      <c r="AT40" s="36"/>
      <c r="AU40" s="36"/>
    </row>
    <row r="41" spans="1:47" ht="45" customHeight="1">
      <c r="A41" s="44">
        <v>2055</v>
      </c>
      <c r="B41" s="45"/>
      <c r="C41" s="34"/>
      <c r="D41" s="67">
        <v>55</v>
      </c>
      <c r="E41" s="68"/>
      <c r="F41" s="68"/>
      <c r="G41" s="48" t="str">
        <f>VLOOKUP(A41,'２年'!$A$3:$G$138,6)</f>
        <v>消化液に含まれ、食物成分を分解して吸収しやすい養分に変えるはたらきをするものは？</v>
      </c>
      <c r="H41" s="48"/>
      <c r="I41" s="48"/>
      <c r="J41" s="48"/>
      <c r="K41" s="48"/>
      <c r="L41" s="48"/>
      <c r="M41" s="48"/>
      <c r="N41" s="48"/>
      <c r="O41" s="48"/>
      <c r="P41" s="48"/>
      <c r="Q41" s="48"/>
      <c r="R41" s="48"/>
      <c r="S41" s="48"/>
      <c r="T41" s="48"/>
      <c r="U41" s="48"/>
      <c r="V41" s="48"/>
      <c r="W41" s="48"/>
      <c r="X41" s="48"/>
      <c r="Y41" s="48"/>
      <c r="Z41" s="48"/>
      <c r="AA41" s="48"/>
      <c r="AB41" s="48"/>
      <c r="AC41" s="48"/>
      <c r="AD41" s="49" t="s">
        <v>268</v>
      </c>
      <c r="AE41" s="49"/>
      <c r="AF41" s="49"/>
      <c r="AG41" s="49"/>
      <c r="AH41" s="49"/>
      <c r="AI41" s="49"/>
      <c r="AJ41" s="49"/>
      <c r="AK41" s="50"/>
      <c r="AN41" s="36" t="str">
        <f>VLOOKUP(A41,'２年'!$A$3:$G$138,7)</f>
        <v>消化酵素</v>
      </c>
      <c r="AO41" s="36"/>
      <c r="AP41" s="36"/>
      <c r="AQ41" s="36"/>
      <c r="AR41" s="36"/>
      <c r="AS41" s="36"/>
      <c r="AT41" s="36"/>
      <c r="AU41" s="36"/>
    </row>
    <row r="42" spans="1:47" ht="45" customHeight="1">
      <c r="A42" s="44"/>
      <c r="B42" s="45"/>
      <c r="C42" s="34"/>
      <c r="D42" s="46"/>
      <c r="E42" s="47"/>
      <c r="F42" s="47"/>
      <c r="G42" s="48"/>
      <c r="H42" s="48"/>
      <c r="I42" s="48"/>
      <c r="J42" s="48"/>
      <c r="K42" s="48"/>
      <c r="L42" s="48"/>
      <c r="M42" s="48"/>
      <c r="N42" s="48"/>
      <c r="O42" s="48"/>
      <c r="P42" s="48"/>
      <c r="Q42" s="48"/>
      <c r="R42" s="48"/>
      <c r="S42" s="48"/>
      <c r="T42" s="48"/>
      <c r="U42" s="48"/>
      <c r="V42" s="48"/>
      <c r="W42" s="48"/>
      <c r="X42" s="48"/>
      <c r="Y42" s="48"/>
      <c r="Z42" s="48"/>
      <c r="AA42" s="48"/>
      <c r="AB42" s="48"/>
      <c r="AC42" s="48"/>
      <c r="AD42" s="49"/>
      <c r="AE42" s="49"/>
      <c r="AF42" s="49"/>
      <c r="AG42" s="49"/>
      <c r="AH42" s="49"/>
      <c r="AI42" s="49"/>
      <c r="AJ42" s="49"/>
      <c r="AK42" s="50"/>
      <c r="AN42" s="36"/>
      <c r="AO42" s="36"/>
      <c r="AP42" s="36"/>
      <c r="AQ42" s="36"/>
      <c r="AR42" s="36"/>
      <c r="AS42" s="36"/>
      <c r="AT42" s="36"/>
      <c r="AU42" s="36"/>
    </row>
    <row r="43" spans="1:47" ht="45" customHeight="1">
      <c r="A43" s="44">
        <v>2056</v>
      </c>
      <c r="B43" s="45"/>
      <c r="C43" s="34"/>
      <c r="D43" s="46">
        <v>56</v>
      </c>
      <c r="E43" s="47"/>
      <c r="F43" s="47"/>
      <c r="G43" s="48" t="str">
        <f>VLOOKUP(A43,'２年'!$A$3:$G$138,6)</f>
        <v>小腸で吸収された栄養分は血管で運ばれ一時どこに蓄えられるか？</v>
      </c>
      <c r="H43" s="48"/>
      <c r="I43" s="48"/>
      <c r="J43" s="48"/>
      <c r="K43" s="48"/>
      <c r="L43" s="48"/>
      <c r="M43" s="48"/>
      <c r="N43" s="48"/>
      <c r="O43" s="48"/>
      <c r="P43" s="48"/>
      <c r="Q43" s="48"/>
      <c r="R43" s="48"/>
      <c r="S43" s="48"/>
      <c r="T43" s="48"/>
      <c r="U43" s="48"/>
      <c r="V43" s="48"/>
      <c r="W43" s="48"/>
      <c r="X43" s="48"/>
      <c r="Y43" s="48"/>
      <c r="Z43" s="48"/>
      <c r="AA43" s="48"/>
      <c r="AB43" s="48"/>
      <c r="AC43" s="48"/>
      <c r="AD43" s="49" t="s">
        <v>269</v>
      </c>
      <c r="AE43" s="49"/>
      <c r="AF43" s="49"/>
      <c r="AG43" s="49"/>
      <c r="AH43" s="49"/>
      <c r="AI43" s="49"/>
      <c r="AJ43" s="49"/>
      <c r="AK43" s="50"/>
      <c r="AN43" s="36" t="str">
        <f>VLOOKUP(A43,'２年'!$A$3:$G$138,7)</f>
        <v>肝臓</v>
      </c>
      <c r="AO43" s="36"/>
      <c r="AP43" s="36"/>
      <c r="AQ43" s="36"/>
      <c r="AR43" s="36"/>
      <c r="AS43" s="36"/>
      <c r="AT43" s="36"/>
      <c r="AU43" s="36"/>
    </row>
    <row r="44" spans="1:47" ht="45" customHeight="1">
      <c r="A44" s="44"/>
      <c r="B44" s="45"/>
      <c r="C44" s="34"/>
      <c r="D44" s="46"/>
      <c r="E44" s="47"/>
      <c r="F44" s="47"/>
      <c r="G44" s="48"/>
      <c r="H44" s="48"/>
      <c r="I44" s="48"/>
      <c r="J44" s="48"/>
      <c r="K44" s="48"/>
      <c r="L44" s="48"/>
      <c r="M44" s="48"/>
      <c r="N44" s="48"/>
      <c r="O44" s="48"/>
      <c r="P44" s="48"/>
      <c r="Q44" s="48"/>
      <c r="R44" s="48"/>
      <c r="S44" s="48"/>
      <c r="T44" s="48"/>
      <c r="U44" s="48"/>
      <c r="V44" s="48"/>
      <c r="W44" s="48"/>
      <c r="X44" s="48"/>
      <c r="Y44" s="48"/>
      <c r="Z44" s="48"/>
      <c r="AA44" s="48"/>
      <c r="AB44" s="48"/>
      <c r="AC44" s="48"/>
      <c r="AD44" s="49"/>
      <c r="AE44" s="49"/>
      <c r="AF44" s="49"/>
      <c r="AG44" s="49"/>
      <c r="AH44" s="49"/>
      <c r="AI44" s="49"/>
      <c r="AJ44" s="49"/>
      <c r="AK44" s="50"/>
      <c r="AN44" s="36"/>
      <c r="AO44" s="36"/>
      <c r="AP44" s="36"/>
      <c r="AQ44" s="36"/>
      <c r="AR44" s="36"/>
      <c r="AS44" s="36"/>
      <c r="AT44" s="36"/>
      <c r="AU44" s="36"/>
    </row>
    <row r="45" spans="1:47" ht="45" customHeight="1">
      <c r="A45" s="44">
        <v>2057</v>
      </c>
      <c r="B45" s="45"/>
      <c r="C45" s="34"/>
      <c r="D45" s="67">
        <v>57</v>
      </c>
      <c r="E45" s="68"/>
      <c r="F45" s="68"/>
      <c r="G45" s="48" t="str">
        <f>VLOOKUP(A45,'２年'!$A$3:$G$138,6)</f>
        <v>痛みなどの刺激に対して無意識に起こる反応を何というか？</v>
      </c>
      <c r="H45" s="48"/>
      <c r="I45" s="48"/>
      <c r="J45" s="48"/>
      <c r="K45" s="48"/>
      <c r="L45" s="48"/>
      <c r="M45" s="48"/>
      <c r="N45" s="48"/>
      <c r="O45" s="48"/>
      <c r="P45" s="48"/>
      <c r="Q45" s="48"/>
      <c r="R45" s="48"/>
      <c r="S45" s="48"/>
      <c r="T45" s="48"/>
      <c r="U45" s="48"/>
      <c r="V45" s="48"/>
      <c r="W45" s="48"/>
      <c r="X45" s="48"/>
      <c r="Y45" s="48"/>
      <c r="Z45" s="48"/>
      <c r="AA45" s="48"/>
      <c r="AB45" s="48"/>
      <c r="AC45" s="48"/>
      <c r="AD45" s="49" t="s">
        <v>270</v>
      </c>
      <c r="AE45" s="49"/>
      <c r="AF45" s="49"/>
      <c r="AG45" s="49"/>
      <c r="AH45" s="49"/>
      <c r="AI45" s="49"/>
      <c r="AJ45" s="49"/>
      <c r="AK45" s="50"/>
      <c r="AN45" s="36" t="str">
        <f>VLOOKUP(A45,'２年'!$A$3:$G$138,7)</f>
        <v>反射</v>
      </c>
      <c r="AO45" s="36"/>
      <c r="AP45" s="36"/>
      <c r="AQ45" s="36"/>
      <c r="AR45" s="36"/>
      <c r="AS45" s="36"/>
      <c r="AT45" s="36"/>
      <c r="AU45" s="36"/>
    </row>
    <row r="46" spans="1:47" ht="45" customHeight="1">
      <c r="A46" s="44"/>
      <c r="B46" s="45"/>
      <c r="C46" s="34"/>
      <c r="D46" s="46"/>
      <c r="E46" s="47"/>
      <c r="F46" s="47"/>
      <c r="G46" s="48"/>
      <c r="H46" s="48"/>
      <c r="I46" s="48"/>
      <c r="J46" s="48"/>
      <c r="K46" s="48"/>
      <c r="L46" s="48"/>
      <c r="M46" s="48"/>
      <c r="N46" s="48"/>
      <c r="O46" s="48"/>
      <c r="P46" s="48"/>
      <c r="Q46" s="48"/>
      <c r="R46" s="48"/>
      <c r="S46" s="48"/>
      <c r="T46" s="48"/>
      <c r="U46" s="48"/>
      <c r="V46" s="48"/>
      <c r="W46" s="48"/>
      <c r="X46" s="48"/>
      <c r="Y46" s="48"/>
      <c r="Z46" s="48"/>
      <c r="AA46" s="48"/>
      <c r="AB46" s="48"/>
      <c r="AC46" s="48"/>
      <c r="AD46" s="49"/>
      <c r="AE46" s="49"/>
      <c r="AF46" s="49"/>
      <c r="AG46" s="49"/>
      <c r="AH46" s="49"/>
      <c r="AI46" s="49"/>
      <c r="AJ46" s="49"/>
      <c r="AK46" s="50"/>
      <c r="AN46" s="36"/>
      <c r="AO46" s="36"/>
      <c r="AP46" s="36"/>
      <c r="AQ46" s="36"/>
      <c r="AR46" s="36"/>
      <c r="AS46" s="36"/>
      <c r="AT46" s="36"/>
      <c r="AU46" s="36"/>
    </row>
    <row r="47" spans="1:47" ht="45" customHeight="1">
      <c r="A47" s="44">
        <v>2058</v>
      </c>
      <c r="B47" s="45"/>
      <c r="C47" s="34"/>
      <c r="D47" s="46">
        <v>58</v>
      </c>
      <c r="E47" s="47"/>
      <c r="F47" s="47"/>
      <c r="G47" s="48" t="str">
        <f>VLOOKUP(A47,'２年'!$A$3:$G$138,6)</f>
        <v>感覚器官からの信号を脳やせきずいに伝える神経を何というか？</v>
      </c>
      <c r="H47" s="48"/>
      <c r="I47" s="48"/>
      <c r="J47" s="48"/>
      <c r="K47" s="48"/>
      <c r="L47" s="48"/>
      <c r="M47" s="48"/>
      <c r="N47" s="48"/>
      <c r="O47" s="48"/>
      <c r="P47" s="48"/>
      <c r="Q47" s="48"/>
      <c r="R47" s="48"/>
      <c r="S47" s="48"/>
      <c r="T47" s="48"/>
      <c r="U47" s="48"/>
      <c r="V47" s="48"/>
      <c r="W47" s="48"/>
      <c r="X47" s="48"/>
      <c r="Y47" s="48"/>
      <c r="Z47" s="48"/>
      <c r="AA47" s="48"/>
      <c r="AB47" s="48"/>
      <c r="AC47" s="48"/>
      <c r="AD47" s="49" t="s">
        <v>271</v>
      </c>
      <c r="AE47" s="49"/>
      <c r="AF47" s="49"/>
      <c r="AG47" s="49"/>
      <c r="AH47" s="49"/>
      <c r="AI47" s="49"/>
      <c r="AJ47" s="49"/>
      <c r="AK47" s="50"/>
      <c r="AN47" s="36" t="str">
        <f>VLOOKUP(A47,'２年'!$A$3:$G$138,7)</f>
        <v>感覚神経</v>
      </c>
      <c r="AO47" s="36"/>
      <c r="AP47" s="36"/>
      <c r="AQ47" s="36"/>
      <c r="AR47" s="36"/>
      <c r="AS47" s="36"/>
      <c r="AT47" s="36"/>
      <c r="AU47" s="36"/>
    </row>
    <row r="48" spans="1:47" ht="45" customHeight="1">
      <c r="A48" s="44"/>
      <c r="B48" s="45"/>
      <c r="C48" s="34"/>
      <c r="D48" s="46"/>
      <c r="E48" s="47"/>
      <c r="F48" s="47"/>
      <c r="G48" s="48"/>
      <c r="H48" s="48"/>
      <c r="I48" s="48"/>
      <c r="J48" s="48"/>
      <c r="K48" s="48"/>
      <c r="L48" s="48"/>
      <c r="M48" s="48"/>
      <c r="N48" s="48"/>
      <c r="O48" s="48"/>
      <c r="P48" s="48"/>
      <c r="Q48" s="48"/>
      <c r="R48" s="48"/>
      <c r="S48" s="48"/>
      <c r="T48" s="48"/>
      <c r="U48" s="48"/>
      <c r="V48" s="48"/>
      <c r="W48" s="48"/>
      <c r="X48" s="48"/>
      <c r="Y48" s="48"/>
      <c r="Z48" s="48"/>
      <c r="AA48" s="48"/>
      <c r="AB48" s="48"/>
      <c r="AC48" s="48"/>
      <c r="AD48" s="49"/>
      <c r="AE48" s="49"/>
      <c r="AF48" s="49"/>
      <c r="AG48" s="49"/>
      <c r="AH48" s="49"/>
      <c r="AI48" s="49"/>
      <c r="AJ48" s="49"/>
      <c r="AK48" s="50"/>
      <c r="AN48" s="36"/>
      <c r="AO48" s="36"/>
      <c r="AP48" s="36"/>
      <c r="AQ48" s="36"/>
      <c r="AR48" s="36"/>
      <c r="AS48" s="36"/>
      <c r="AT48" s="36"/>
      <c r="AU48" s="36"/>
    </row>
    <row r="49" spans="1:47" ht="45" customHeight="1">
      <c r="A49" s="44">
        <v>2059</v>
      </c>
      <c r="B49" s="45"/>
      <c r="C49" s="34"/>
      <c r="D49" s="67">
        <v>59</v>
      </c>
      <c r="E49" s="68"/>
      <c r="F49" s="68"/>
      <c r="G49" s="48" t="str">
        <f>VLOOKUP(A49,'２年'!$A$3:$G$138,6)</f>
        <v>養分を最も多く含む血液が流れているのは、どこを通ったあとの血液か？</v>
      </c>
      <c r="H49" s="48"/>
      <c r="I49" s="48"/>
      <c r="J49" s="48"/>
      <c r="K49" s="48"/>
      <c r="L49" s="48"/>
      <c r="M49" s="48"/>
      <c r="N49" s="48"/>
      <c r="O49" s="48"/>
      <c r="P49" s="48"/>
      <c r="Q49" s="48"/>
      <c r="R49" s="48"/>
      <c r="S49" s="48"/>
      <c r="T49" s="48"/>
      <c r="U49" s="48"/>
      <c r="V49" s="48"/>
      <c r="W49" s="48"/>
      <c r="X49" s="48"/>
      <c r="Y49" s="48"/>
      <c r="Z49" s="48"/>
      <c r="AA49" s="48"/>
      <c r="AB49" s="48"/>
      <c r="AC49" s="48"/>
      <c r="AD49" s="49" t="s">
        <v>272</v>
      </c>
      <c r="AE49" s="49"/>
      <c r="AF49" s="49"/>
      <c r="AG49" s="49"/>
      <c r="AH49" s="49"/>
      <c r="AI49" s="49"/>
      <c r="AJ49" s="49"/>
      <c r="AK49" s="50"/>
      <c r="AN49" s="36" t="str">
        <f>VLOOKUP(A49,'２年'!$A$3:$G$138,7)</f>
        <v>小腸</v>
      </c>
      <c r="AO49" s="36"/>
      <c r="AP49" s="36"/>
      <c r="AQ49" s="36"/>
      <c r="AR49" s="36"/>
      <c r="AS49" s="36"/>
      <c r="AT49" s="36"/>
      <c r="AU49" s="36"/>
    </row>
    <row r="50" spans="1:47" ht="45" customHeight="1">
      <c r="A50" s="44"/>
      <c r="B50" s="45"/>
      <c r="C50" s="34"/>
      <c r="D50" s="46"/>
      <c r="E50" s="47"/>
      <c r="F50" s="47"/>
      <c r="G50" s="48"/>
      <c r="H50" s="48"/>
      <c r="I50" s="48"/>
      <c r="J50" s="48"/>
      <c r="K50" s="48"/>
      <c r="L50" s="48"/>
      <c r="M50" s="48"/>
      <c r="N50" s="48"/>
      <c r="O50" s="48"/>
      <c r="P50" s="48"/>
      <c r="Q50" s="48"/>
      <c r="R50" s="48"/>
      <c r="S50" s="48"/>
      <c r="T50" s="48"/>
      <c r="U50" s="48"/>
      <c r="V50" s="48"/>
      <c r="W50" s="48"/>
      <c r="X50" s="48"/>
      <c r="Y50" s="48"/>
      <c r="Z50" s="48"/>
      <c r="AA50" s="48"/>
      <c r="AB50" s="48"/>
      <c r="AC50" s="48"/>
      <c r="AD50" s="49"/>
      <c r="AE50" s="49"/>
      <c r="AF50" s="49"/>
      <c r="AG50" s="49"/>
      <c r="AH50" s="49"/>
      <c r="AI50" s="49"/>
      <c r="AJ50" s="49"/>
      <c r="AK50" s="50"/>
      <c r="AN50" s="36"/>
      <c r="AO50" s="36"/>
      <c r="AP50" s="36"/>
      <c r="AQ50" s="36"/>
      <c r="AR50" s="36"/>
      <c r="AS50" s="36"/>
      <c r="AT50" s="36"/>
      <c r="AU50" s="36"/>
    </row>
    <row r="51" spans="1:47" ht="45" customHeight="1">
      <c r="A51" s="44">
        <v>2060</v>
      </c>
      <c r="B51" s="45"/>
      <c r="C51" s="34"/>
      <c r="D51" s="46">
        <v>60</v>
      </c>
      <c r="E51" s="47"/>
      <c r="F51" s="47"/>
      <c r="G51" s="48" t="str">
        <f>VLOOKUP(A51,'２年'!$A$3:$G$138,6)</f>
        <v>心臓にもどる血液が流れる血管を何というか？</v>
      </c>
      <c r="H51" s="48"/>
      <c r="I51" s="48"/>
      <c r="J51" s="48"/>
      <c r="K51" s="48"/>
      <c r="L51" s="48"/>
      <c r="M51" s="48"/>
      <c r="N51" s="48"/>
      <c r="O51" s="48"/>
      <c r="P51" s="48"/>
      <c r="Q51" s="48"/>
      <c r="R51" s="48"/>
      <c r="S51" s="48"/>
      <c r="T51" s="48"/>
      <c r="U51" s="48"/>
      <c r="V51" s="48"/>
      <c r="W51" s="48"/>
      <c r="X51" s="48"/>
      <c r="Y51" s="48"/>
      <c r="Z51" s="48"/>
      <c r="AA51" s="48"/>
      <c r="AB51" s="48"/>
      <c r="AC51" s="48"/>
      <c r="AD51" s="49" t="s">
        <v>273</v>
      </c>
      <c r="AE51" s="49"/>
      <c r="AF51" s="49"/>
      <c r="AG51" s="49"/>
      <c r="AH51" s="49"/>
      <c r="AI51" s="49"/>
      <c r="AJ51" s="49"/>
      <c r="AK51" s="50"/>
      <c r="AN51" s="36" t="str">
        <f>VLOOKUP(A51,'２年'!$A$3:$G$138,7)</f>
        <v>静脈</v>
      </c>
      <c r="AO51" s="36"/>
      <c r="AP51" s="36"/>
      <c r="AQ51" s="36"/>
      <c r="AR51" s="36"/>
      <c r="AS51" s="36"/>
      <c r="AT51" s="36"/>
      <c r="AU51" s="36"/>
    </row>
    <row r="52" spans="1:47" ht="45" customHeight="1" thickBot="1">
      <c r="A52" s="44"/>
      <c r="B52" s="45"/>
      <c r="C52" s="34"/>
      <c r="D52" s="51"/>
      <c r="E52" s="52"/>
      <c r="F52" s="52"/>
      <c r="G52" s="53"/>
      <c r="H52" s="53"/>
      <c r="I52" s="53"/>
      <c r="J52" s="53"/>
      <c r="K52" s="53"/>
      <c r="L52" s="53"/>
      <c r="M52" s="53"/>
      <c r="N52" s="53"/>
      <c r="O52" s="53"/>
      <c r="P52" s="53"/>
      <c r="Q52" s="53"/>
      <c r="R52" s="53"/>
      <c r="S52" s="53"/>
      <c r="T52" s="53"/>
      <c r="U52" s="53"/>
      <c r="V52" s="53"/>
      <c r="W52" s="53"/>
      <c r="X52" s="53"/>
      <c r="Y52" s="53"/>
      <c r="Z52" s="53"/>
      <c r="AA52" s="53"/>
      <c r="AB52" s="53"/>
      <c r="AC52" s="53"/>
      <c r="AD52" s="54"/>
      <c r="AE52" s="54"/>
      <c r="AF52" s="54"/>
      <c r="AG52" s="54"/>
      <c r="AH52" s="54"/>
      <c r="AI52" s="54"/>
      <c r="AJ52" s="54"/>
      <c r="AK52" s="55"/>
      <c r="AN52" s="36"/>
      <c r="AO52" s="36"/>
      <c r="AP52" s="36"/>
      <c r="AQ52" s="36"/>
      <c r="AR52" s="36"/>
      <c r="AS52" s="36"/>
      <c r="AT52" s="36"/>
      <c r="AU52" s="36"/>
    </row>
  </sheetData>
  <mergeCells count="108">
    <mergeCell ref="AN11:AU12"/>
    <mergeCell ref="A13:B14"/>
    <mergeCell ref="D13:F14"/>
    <mergeCell ref="G13:AC14"/>
    <mergeCell ref="AD13:AK14"/>
    <mergeCell ref="AN13:AU14"/>
    <mergeCell ref="C1:AE2"/>
    <mergeCell ref="B4:C5"/>
    <mergeCell ref="E8:AJ9"/>
    <mergeCell ref="A11:B12"/>
    <mergeCell ref="D11:F12"/>
    <mergeCell ref="G11:AC12"/>
    <mergeCell ref="AD11:AK12"/>
    <mergeCell ref="A15:B16"/>
    <mergeCell ref="D15:F16"/>
    <mergeCell ref="G15:AC16"/>
    <mergeCell ref="AD15:AK16"/>
    <mergeCell ref="AN15:AU16"/>
    <mergeCell ref="A17:B18"/>
    <mergeCell ref="D17:F18"/>
    <mergeCell ref="G17:AC18"/>
    <mergeCell ref="AD17:AK18"/>
    <mergeCell ref="AN17:AU18"/>
    <mergeCell ref="A19:B20"/>
    <mergeCell ref="D19:F20"/>
    <mergeCell ref="G19:AC20"/>
    <mergeCell ref="AD19:AK20"/>
    <mergeCell ref="AN19:AU20"/>
    <mergeCell ref="A21:B22"/>
    <mergeCell ref="D21:F22"/>
    <mergeCell ref="G21:AC22"/>
    <mergeCell ref="AD21:AK22"/>
    <mergeCell ref="AN21:AU22"/>
    <mergeCell ref="A23:B24"/>
    <mergeCell ref="D23:F24"/>
    <mergeCell ref="G23:AC24"/>
    <mergeCell ref="AD23:AK24"/>
    <mergeCell ref="AN23:AU24"/>
    <mergeCell ref="A25:B26"/>
    <mergeCell ref="D25:F26"/>
    <mergeCell ref="G25:AC26"/>
    <mergeCell ref="AD25:AK26"/>
    <mergeCell ref="AN25:AU26"/>
    <mergeCell ref="A27:B28"/>
    <mergeCell ref="D27:F28"/>
    <mergeCell ref="G27:AC28"/>
    <mergeCell ref="AD27:AK28"/>
    <mergeCell ref="AN27:AU28"/>
    <mergeCell ref="A29:B30"/>
    <mergeCell ref="D29:F30"/>
    <mergeCell ref="G29:AC30"/>
    <mergeCell ref="AD29:AK30"/>
    <mergeCell ref="AN29:AU30"/>
    <mergeCell ref="A31:B32"/>
    <mergeCell ref="D31:F32"/>
    <mergeCell ref="G31:AC32"/>
    <mergeCell ref="AD31:AK32"/>
    <mergeCell ref="AN31:AU32"/>
    <mergeCell ref="A33:B34"/>
    <mergeCell ref="D33:F34"/>
    <mergeCell ref="G33:AC34"/>
    <mergeCell ref="AD33:AK34"/>
    <mergeCell ref="AN33:AU34"/>
    <mergeCell ref="A35:B36"/>
    <mergeCell ref="D35:F36"/>
    <mergeCell ref="G35:AC36"/>
    <mergeCell ref="AD35:AK36"/>
    <mergeCell ref="AN35:AU36"/>
    <mergeCell ref="A37:B38"/>
    <mergeCell ref="D37:F38"/>
    <mergeCell ref="G37:AC38"/>
    <mergeCell ref="AD37:AK38"/>
    <mergeCell ref="AN37:AU38"/>
    <mergeCell ref="A39:B40"/>
    <mergeCell ref="D39:F40"/>
    <mergeCell ref="G39:AC40"/>
    <mergeCell ref="AD39:AK40"/>
    <mergeCell ref="AN39:AU40"/>
    <mergeCell ref="A41:B42"/>
    <mergeCell ref="D41:F42"/>
    <mergeCell ref="G41:AC42"/>
    <mergeCell ref="AD41:AK42"/>
    <mergeCell ref="AN41:AU42"/>
    <mergeCell ref="A43:B44"/>
    <mergeCell ref="D43:F44"/>
    <mergeCell ref="G43:AC44"/>
    <mergeCell ref="AD43:AK44"/>
    <mergeCell ref="AN43:AU44"/>
    <mergeCell ref="A45:B46"/>
    <mergeCell ref="D45:F46"/>
    <mergeCell ref="G45:AC46"/>
    <mergeCell ref="AD45:AK46"/>
    <mergeCell ref="AN45:AU46"/>
    <mergeCell ref="A51:B52"/>
    <mergeCell ref="D51:F52"/>
    <mergeCell ref="G51:AC52"/>
    <mergeCell ref="AD51:AK52"/>
    <mergeCell ref="AN51:AU52"/>
    <mergeCell ref="A47:B48"/>
    <mergeCell ref="D47:F48"/>
    <mergeCell ref="G47:AC48"/>
    <mergeCell ref="AD47:AK48"/>
    <mergeCell ref="AN47:AU48"/>
    <mergeCell ref="A49:B50"/>
    <mergeCell ref="D49:F50"/>
    <mergeCell ref="G49:AC50"/>
    <mergeCell ref="AD49:AK50"/>
    <mergeCell ref="AN49:AU50"/>
  </mergeCells>
  <phoneticPr fontId="2"/>
  <printOptions horizontalCentered="1" verticalCentered="1"/>
  <pageMargins left="0.7" right="0.7" top="0.75" bottom="0.75" header="0.3" footer="0.3"/>
  <pageSetup paperSize="9" scale="42" orientation="portrait" horizont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52"/>
  <sheetViews>
    <sheetView view="pageBreakPreview" topLeftCell="A40" zoomScale="60" zoomScaleNormal="100" workbookViewId="0">
      <selection activeCell="AD13" sqref="AD13:AK52"/>
    </sheetView>
  </sheetViews>
  <sheetFormatPr defaultRowHeight="24"/>
  <cols>
    <col min="1" max="1" width="2.5" customWidth="1"/>
    <col min="2" max="2" width="4.25" customWidth="1"/>
    <col min="3" max="3" width="5.25" customWidth="1"/>
    <col min="4" max="6" width="2.875" style="33" customWidth="1"/>
    <col min="7" max="29" width="5.75" customWidth="1"/>
    <col min="30" max="37" width="8" customWidth="1"/>
    <col min="38" max="49" width="2.5" customWidth="1"/>
  </cols>
  <sheetData>
    <row r="1" spans="1:54" ht="13.5" customHeight="1">
      <c r="C1" s="35" t="s">
        <v>8</v>
      </c>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row>
    <row r="2" spans="1:54" ht="13.5" customHeight="1">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row>
    <row r="4" spans="1:54">
      <c r="B4" s="37"/>
      <c r="C4" s="38"/>
    </row>
    <row r="5" spans="1:54">
      <c r="B5" s="39"/>
      <c r="C5" s="40"/>
      <c r="E5" s="33" t="s">
        <v>7</v>
      </c>
    </row>
    <row r="8" spans="1:54">
      <c r="E8" s="56" t="s">
        <v>232</v>
      </c>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row>
    <row r="9" spans="1:54">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row>
    <row r="10" spans="1:54" ht="14.25" customHeight="1" thickBot="1">
      <c r="E10" s="32"/>
      <c r="F10" s="32"/>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row>
    <row r="11" spans="1:54" ht="13.5">
      <c r="A11" s="57" t="s">
        <v>5</v>
      </c>
      <c r="B11" s="58"/>
      <c r="C11" s="34"/>
      <c r="D11" s="59"/>
      <c r="E11" s="60"/>
      <c r="F11" s="60"/>
      <c r="G11" s="63" t="s">
        <v>335</v>
      </c>
      <c r="H11" s="63"/>
      <c r="I11" s="63"/>
      <c r="J11" s="63"/>
      <c r="K11" s="63"/>
      <c r="L11" s="63"/>
      <c r="M11" s="63"/>
      <c r="N11" s="63"/>
      <c r="O11" s="63"/>
      <c r="P11" s="63"/>
      <c r="Q11" s="63"/>
      <c r="R11" s="63"/>
      <c r="S11" s="63"/>
      <c r="T11" s="63"/>
      <c r="U11" s="63"/>
      <c r="V11" s="63"/>
      <c r="W11" s="63"/>
      <c r="X11" s="63"/>
      <c r="Y11" s="63"/>
      <c r="Z11" s="63"/>
      <c r="AA11" s="63"/>
      <c r="AB11" s="63"/>
      <c r="AC11" s="63"/>
      <c r="AD11" s="63" t="s">
        <v>4</v>
      </c>
      <c r="AE11" s="63"/>
      <c r="AF11" s="63"/>
      <c r="AG11" s="63"/>
      <c r="AH11" s="63"/>
      <c r="AI11" s="63"/>
      <c r="AJ11" s="63"/>
      <c r="AK11" s="65"/>
      <c r="AN11" s="41" t="s">
        <v>4</v>
      </c>
      <c r="AO11" s="41"/>
      <c r="AP11" s="41"/>
      <c r="AQ11" s="41"/>
      <c r="AR11" s="41"/>
      <c r="AS11" s="41"/>
      <c r="AT11" s="41"/>
      <c r="AU11" s="41"/>
    </row>
    <row r="12" spans="1:54" ht="14.25" thickBot="1">
      <c r="A12" s="57"/>
      <c r="B12" s="58"/>
      <c r="C12" s="34"/>
      <c r="D12" s="61"/>
      <c r="E12" s="62"/>
      <c r="F12" s="62"/>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6"/>
      <c r="AN12" s="41"/>
      <c r="AO12" s="41"/>
      <c r="AP12" s="41"/>
      <c r="AQ12" s="41"/>
      <c r="AR12" s="41"/>
      <c r="AS12" s="41"/>
      <c r="AT12" s="41"/>
      <c r="AU12" s="41"/>
    </row>
    <row r="13" spans="1:54" ht="45" customHeight="1">
      <c r="A13" s="44">
        <v>2061</v>
      </c>
      <c r="B13" s="45"/>
      <c r="C13" s="34"/>
      <c r="D13" s="67">
        <v>61</v>
      </c>
      <c r="E13" s="68"/>
      <c r="F13" s="68"/>
      <c r="G13" s="69" t="str">
        <f>VLOOKUP(A13,'２年'!$A$3:$G$138,6)</f>
        <v>血液が逆流しないように、静脈のところどころにあるものは何？</v>
      </c>
      <c r="H13" s="69"/>
      <c r="I13" s="69"/>
      <c r="J13" s="69"/>
      <c r="K13" s="69"/>
      <c r="L13" s="69"/>
      <c r="M13" s="69"/>
      <c r="N13" s="69"/>
      <c r="O13" s="69"/>
      <c r="P13" s="69"/>
      <c r="Q13" s="69"/>
      <c r="R13" s="69"/>
      <c r="S13" s="69"/>
      <c r="T13" s="69"/>
      <c r="U13" s="69"/>
      <c r="V13" s="69"/>
      <c r="W13" s="69"/>
      <c r="X13" s="69"/>
      <c r="Y13" s="69"/>
      <c r="Z13" s="69"/>
      <c r="AA13" s="69"/>
      <c r="AB13" s="69"/>
      <c r="AC13" s="69"/>
      <c r="AD13" s="71" t="s">
        <v>274</v>
      </c>
      <c r="AE13" s="71"/>
      <c r="AF13" s="71"/>
      <c r="AG13" s="71"/>
      <c r="AH13" s="71"/>
      <c r="AI13" s="71"/>
      <c r="AJ13" s="71"/>
      <c r="AK13" s="72"/>
      <c r="AN13" s="36" t="str">
        <f>VLOOKUP(A13,'２年'!$A$3:$G$138,7)</f>
        <v>弁</v>
      </c>
      <c r="AO13" s="36"/>
      <c r="AP13" s="36"/>
      <c r="AQ13" s="36"/>
      <c r="AR13" s="36"/>
      <c r="AS13" s="36"/>
      <c r="AT13" s="36"/>
      <c r="AU13" s="36"/>
    </row>
    <row r="14" spans="1:54" ht="45" customHeight="1">
      <c r="A14" s="44"/>
      <c r="B14" s="45"/>
      <c r="C14" s="34"/>
      <c r="D14" s="46"/>
      <c r="E14" s="47"/>
      <c r="F14" s="47"/>
      <c r="G14" s="70"/>
      <c r="H14" s="70"/>
      <c r="I14" s="70"/>
      <c r="J14" s="70"/>
      <c r="K14" s="70"/>
      <c r="L14" s="70"/>
      <c r="M14" s="70"/>
      <c r="N14" s="70"/>
      <c r="O14" s="70"/>
      <c r="P14" s="70"/>
      <c r="Q14" s="70"/>
      <c r="R14" s="70"/>
      <c r="S14" s="70"/>
      <c r="T14" s="70"/>
      <c r="U14" s="70"/>
      <c r="V14" s="70"/>
      <c r="W14" s="70"/>
      <c r="X14" s="70"/>
      <c r="Y14" s="70"/>
      <c r="Z14" s="70"/>
      <c r="AA14" s="70"/>
      <c r="AB14" s="70"/>
      <c r="AC14" s="70"/>
      <c r="AD14" s="73"/>
      <c r="AE14" s="73"/>
      <c r="AF14" s="73"/>
      <c r="AG14" s="73"/>
      <c r="AH14" s="73"/>
      <c r="AI14" s="73"/>
      <c r="AJ14" s="73"/>
      <c r="AK14" s="74"/>
      <c r="AN14" s="36"/>
      <c r="AO14" s="36"/>
      <c r="AP14" s="36"/>
      <c r="AQ14" s="36"/>
      <c r="AR14" s="36"/>
      <c r="AS14" s="36"/>
      <c r="AT14" s="36"/>
      <c r="AU14" s="36"/>
      <c r="AY14">
        <v>1</v>
      </c>
      <c r="AZ14">
        <v>4</v>
      </c>
      <c r="BA14">
        <v>2</v>
      </c>
      <c r="BB14">
        <v>8</v>
      </c>
    </row>
    <row r="15" spans="1:54" ht="45" customHeight="1">
      <c r="A15" s="44">
        <v>2062</v>
      </c>
      <c r="B15" s="45"/>
      <c r="C15" s="34"/>
      <c r="D15" s="46">
        <v>62</v>
      </c>
      <c r="E15" s="47"/>
      <c r="F15" s="47"/>
      <c r="G15" s="70" t="str">
        <f>VLOOKUP(A15,'２年'!$A$3:$G$138,6)</f>
        <v>酸素を多く含んだ血液を何という？二酸化炭素を多く含んだ血液を何というか？</v>
      </c>
      <c r="H15" s="70"/>
      <c r="I15" s="70"/>
      <c r="J15" s="70"/>
      <c r="K15" s="70"/>
      <c r="L15" s="70"/>
      <c r="M15" s="70"/>
      <c r="N15" s="70"/>
      <c r="O15" s="70"/>
      <c r="P15" s="70"/>
      <c r="Q15" s="70"/>
      <c r="R15" s="70"/>
      <c r="S15" s="70"/>
      <c r="T15" s="70"/>
      <c r="U15" s="70"/>
      <c r="V15" s="70"/>
      <c r="W15" s="70"/>
      <c r="X15" s="70"/>
      <c r="Y15" s="70"/>
      <c r="Z15" s="70"/>
      <c r="AA15" s="70"/>
      <c r="AB15" s="70"/>
      <c r="AC15" s="70"/>
      <c r="AD15" s="73" t="s">
        <v>275</v>
      </c>
      <c r="AE15" s="73"/>
      <c r="AF15" s="73"/>
      <c r="AG15" s="73"/>
      <c r="AH15" s="73"/>
      <c r="AI15" s="73"/>
      <c r="AJ15" s="73"/>
      <c r="AK15" s="74"/>
      <c r="AN15" s="42" t="str">
        <f>VLOOKUP(A15,'２年'!$A$3:$G$138,7)</f>
        <v>動脈血　静脈血</v>
      </c>
      <c r="AO15" s="42"/>
      <c r="AP15" s="42"/>
      <c r="AQ15" s="42"/>
      <c r="AR15" s="42"/>
      <c r="AS15" s="42"/>
      <c r="AT15" s="42"/>
      <c r="AU15" s="42"/>
      <c r="AY15">
        <v>7</v>
      </c>
      <c r="AZ15">
        <v>9</v>
      </c>
      <c r="BA15">
        <v>5</v>
      </c>
      <c r="BB15">
        <v>4</v>
      </c>
    </row>
    <row r="16" spans="1:54" ht="45" customHeight="1">
      <c r="A16" s="44"/>
      <c r="B16" s="45"/>
      <c r="C16" s="34"/>
      <c r="D16" s="46"/>
      <c r="E16" s="47"/>
      <c r="F16" s="47"/>
      <c r="G16" s="70"/>
      <c r="H16" s="70"/>
      <c r="I16" s="70"/>
      <c r="J16" s="70"/>
      <c r="K16" s="70"/>
      <c r="L16" s="70"/>
      <c r="M16" s="70"/>
      <c r="N16" s="70"/>
      <c r="O16" s="70"/>
      <c r="P16" s="70"/>
      <c r="Q16" s="70"/>
      <c r="R16" s="70"/>
      <c r="S16" s="70"/>
      <c r="T16" s="70"/>
      <c r="U16" s="70"/>
      <c r="V16" s="70"/>
      <c r="W16" s="70"/>
      <c r="X16" s="70"/>
      <c r="Y16" s="70"/>
      <c r="Z16" s="70"/>
      <c r="AA16" s="70"/>
      <c r="AB16" s="70"/>
      <c r="AC16" s="70"/>
      <c r="AD16" s="73"/>
      <c r="AE16" s="73"/>
      <c r="AF16" s="73"/>
      <c r="AG16" s="73"/>
      <c r="AH16" s="73"/>
      <c r="AI16" s="73"/>
      <c r="AJ16" s="73"/>
      <c r="AK16" s="74"/>
      <c r="AN16" s="42"/>
      <c r="AO16" s="42"/>
      <c r="AP16" s="42"/>
      <c r="AQ16" s="42"/>
      <c r="AR16" s="42"/>
      <c r="AS16" s="42"/>
      <c r="AT16" s="42"/>
      <c r="AU16" s="42"/>
      <c r="AY16">
        <v>4</v>
      </c>
      <c r="AZ16">
        <v>1</v>
      </c>
      <c r="BA16">
        <v>9</v>
      </c>
      <c r="BB16">
        <v>5</v>
      </c>
    </row>
    <row r="17" spans="1:54" ht="45" customHeight="1">
      <c r="A17" s="44">
        <v>2063</v>
      </c>
      <c r="B17" s="45"/>
      <c r="C17" s="34"/>
      <c r="D17" s="67">
        <v>63</v>
      </c>
      <c r="E17" s="68"/>
      <c r="F17" s="68"/>
      <c r="G17" s="48" t="str">
        <f>VLOOKUP(A17,'２年'!$A$3:$G$138,6)</f>
        <v>デンプンは消化されて最終的に何という物質になって小腸から吸収される？</v>
      </c>
      <c r="H17" s="48"/>
      <c r="I17" s="48"/>
      <c r="J17" s="48"/>
      <c r="K17" s="48"/>
      <c r="L17" s="48"/>
      <c r="M17" s="48"/>
      <c r="N17" s="48"/>
      <c r="O17" s="48"/>
      <c r="P17" s="48"/>
      <c r="Q17" s="48"/>
      <c r="R17" s="48"/>
      <c r="S17" s="48"/>
      <c r="T17" s="48"/>
      <c r="U17" s="48"/>
      <c r="V17" s="48"/>
      <c r="W17" s="48"/>
      <c r="X17" s="48"/>
      <c r="Y17" s="48"/>
      <c r="Z17" s="48"/>
      <c r="AA17" s="48"/>
      <c r="AB17" s="48"/>
      <c r="AC17" s="48"/>
      <c r="AD17" s="49" t="s">
        <v>276</v>
      </c>
      <c r="AE17" s="49"/>
      <c r="AF17" s="49"/>
      <c r="AG17" s="49"/>
      <c r="AH17" s="49"/>
      <c r="AI17" s="49"/>
      <c r="AJ17" s="49"/>
      <c r="AK17" s="50"/>
      <c r="AN17" s="36" t="str">
        <f>VLOOKUP(A17,'２年'!$A$3:$G$138,7)</f>
        <v>糖（ブドウ糖）</v>
      </c>
      <c r="AO17" s="36"/>
      <c r="AP17" s="36"/>
      <c r="AQ17" s="36"/>
      <c r="AR17" s="36"/>
      <c r="AS17" s="36"/>
      <c r="AT17" s="36"/>
      <c r="AU17" s="36"/>
      <c r="AY17">
        <v>2</v>
      </c>
      <c r="AZ17">
        <v>5</v>
      </c>
      <c r="BA17">
        <v>4</v>
      </c>
      <c r="BB17">
        <v>3</v>
      </c>
    </row>
    <row r="18" spans="1:54" ht="45" customHeight="1">
      <c r="A18" s="44"/>
      <c r="B18" s="45"/>
      <c r="C18" s="34"/>
      <c r="D18" s="46"/>
      <c r="E18" s="47"/>
      <c r="F18" s="47"/>
      <c r="G18" s="48"/>
      <c r="H18" s="48"/>
      <c r="I18" s="48"/>
      <c r="J18" s="48"/>
      <c r="K18" s="48"/>
      <c r="L18" s="48"/>
      <c r="M18" s="48"/>
      <c r="N18" s="48"/>
      <c r="O18" s="48"/>
      <c r="P18" s="48"/>
      <c r="Q18" s="48"/>
      <c r="R18" s="48"/>
      <c r="S18" s="48"/>
      <c r="T18" s="48"/>
      <c r="U18" s="48"/>
      <c r="V18" s="48"/>
      <c r="W18" s="48"/>
      <c r="X18" s="48"/>
      <c r="Y18" s="48"/>
      <c r="Z18" s="48"/>
      <c r="AA18" s="48"/>
      <c r="AB18" s="48"/>
      <c r="AC18" s="48"/>
      <c r="AD18" s="49"/>
      <c r="AE18" s="49"/>
      <c r="AF18" s="49"/>
      <c r="AG18" s="49"/>
      <c r="AH18" s="49"/>
      <c r="AI18" s="49"/>
      <c r="AJ18" s="49"/>
      <c r="AK18" s="50"/>
      <c r="AN18" s="36"/>
      <c r="AO18" s="36"/>
      <c r="AP18" s="36"/>
      <c r="AQ18" s="36"/>
      <c r="AR18" s="36"/>
      <c r="AS18" s="36"/>
      <c r="AT18" s="36"/>
      <c r="AU18" s="36"/>
      <c r="AY18">
        <v>9</v>
      </c>
      <c r="AZ18">
        <v>3</v>
      </c>
      <c r="BA18">
        <v>7</v>
      </c>
      <c r="BB18">
        <v>2</v>
      </c>
    </row>
    <row r="19" spans="1:54" ht="45" customHeight="1">
      <c r="A19" s="44">
        <v>2064</v>
      </c>
      <c r="B19" s="45"/>
      <c r="C19" s="34"/>
      <c r="D19" s="46">
        <v>64</v>
      </c>
      <c r="E19" s="47"/>
      <c r="F19" s="47"/>
      <c r="G19" s="48" t="str">
        <f>VLOOKUP(A19,'２年'!$A$3:$G$138,6)</f>
        <v>不要物の最も少ない血液が流れているのは、どこを通ったあとの血液か？</v>
      </c>
      <c r="H19" s="48"/>
      <c r="I19" s="48"/>
      <c r="J19" s="48"/>
      <c r="K19" s="48"/>
      <c r="L19" s="48"/>
      <c r="M19" s="48"/>
      <c r="N19" s="48"/>
      <c r="O19" s="48"/>
      <c r="P19" s="48"/>
      <c r="Q19" s="48"/>
      <c r="R19" s="48"/>
      <c r="S19" s="48"/>
      <c r="T19" s="48"/>
      <c r="U19" s="48"/>
      <c r="V19" s="48"/>
      <c r="W19" s="48"/>
      <c r="X19" s="48"/>
      <c r="Y19" s="48"/>
      <c r="Z19" s="48"/>
      <c r="AA19" s="48"/>
      <c r="AB19" s="48"/>
      <c r="AC19" s="48"/>
      <c r="AD19" s="49" t="s">
        <v>260</v>
      </c>
      <c r="AE19" s="49"/>
      <c r="AF19" s="49"/>
      <c r="AG19" s="49"/>
      <c r="AH19" s="49"/>
      <c r="AI19" s="49"/>
      <c r="AJ19" s="49"/>
      <c r="AK19" s="50"/>
      <c r="AN19" s="36" t="str">
        <f>VLOOKUP(A19,'２年'!$A$3:$G$138,7)</f>
        <v>じん臓</v>
      </c>
      <c r="AO19" s="36"/>
      <c r="AP19" s="36"/>
      <c r="AQ19" s="36"/>
      <c r="AR19" s="36"/>
      <c r="AS19" s="36"/>
      <c r="AT19" s="36"/>
      <c r="AU19" s="36"/>
      <c r="AY19">
        <v>5</v>
      </c>
      <c r="AZ19">
        <v>2</v>
      </c>
      <c r="BA19">
        <v>1</v>
      </c>
      <c r="BB19">
        <v>7</v>
      </c>
    </row>
    <row r="20" spans="1:54" ht="45" customHeight="1">
      <c r="A20" s="44"/>
      <c r="B20" s="45"/>
      <c r="C20" s="34"/>
      <c r="D20" s="46"/>
      <c r="E20" s="47"/>
      <c r="F20" s="47"/>
      <c r="G20" s="48"/>
      <c r="H20" s="48"/>
      <c r="I20" s="48"/>
      <c r="J20" s="48"/>
      <c r="K20" s="48"/>
      <c r="L20" s="48"/>
      <c r="M20" s="48"/>
      <c r="N20" s="48"/>
      <c r="O20" s="48"/>
      <c r="P20" s="48"/>
      <c r="Q20" s="48"/>
      <c r="R20" s="48"/>
      <c r="S20" s="48"/>
      <c r="T20" s="48"/>
      <c r="U20" s="48"/>
      <c r="V20" s="48"/>
      <c r="W20" s="48"/>
      <c r="X20" s="48"/>
      <c r="Y20" s="48"/>
      <c r="Z20" s="48"/>
      <c r="AA20" s="48"/>
      <c r="AB20" s="48"/>
      <c r="AC20" s="48"/>
      <c r="AD20" s="49"/>
      <c r="AE20" s="49"/>
      <c r="AF20" s="49"/>
      <c r="AG20" s="49"/>
      <c r="AH20" s="49"/>
      <c r="AI20" s="49"/>
      <c r="AJ20" s="49"/>
      <c r="AK20" s="50"/>
      <c r="AN20" s="36"/>
      <c r="AO20" s="36"/>
      <c r="AP20" s="36"/>
      <c r="AQ20" s="36"/>
      <c r="AR20" s="36"/>
      <c r="AS20" s="36"/>
      <c r="AT20" s="36"/>
      <c r="AU20" s="36"/>
      <c r="AY20">
        <v>8</v>
      </c>
      <c r="AZ20">
        <v>8</v>
      </c>
      <c r="BA20">
        <v>3</v>
      </c>
      <c r="BB20">
        <v>1</v>
      </c>
    </row>
    <row r="21" spans="1:54" ht="45" customHeight="1">
      <c r="A21" s="44">
        <v>2065</v>
      </c>
      <c r="B21" s="45"/>
      <c r="C21" s="34"/>
      <c r="D21" s="67">
        <v>65</v>
      </c>
      <c r="E21" s="68"/>
      <c r="F21" s="68"/>
      <c r="G21" s="48" t="str">
        <f>VLOOKUP(A21,'２年'!$A$3:$G$138,6)</f>
        <v>ベネジクト液は何に反応して、何色になる？</v>
      </c>
      <c r="H21" s="48"/>
      <c r="I21" s="48"/>
      <c r="J21" s="48"/>
      <c r="K21" s="48"/>
      <c r="L21" s="48"/>
      <c r="M21" s="48"/>
      <c r="N21" s="48"/>
      <c r="O21" s="48"/>
      <c r="P21" s="48"/>
      <c r="Q21" s="48"/>
      <c r="R21" s="48"/>
      <c r="S21" s="48"/>
      <c r="T21" s="48"/>
      <c r="U21" s="48"/>
      <c r="V21" s="48"/>
      <c r="W21" s="48"/>
      <c r="X21" s="48"/>
      <c r="Y21" s="48"/>
      <c r="Z21" s="48"/>
      <c r="AA21" s="48"/>
      <c r="AB21" s="48"/>
      <c r="AC21" s="48"/>
      <c r="AD21" s="49" t="s">
        <v>277</v>
      </c>
      <c r="AE21" s="49"/>
      <c r="AF21" s="49"/>
      <c r="AG21" s="49"/>
      <c r="AH21" s="49"/>
      <c r="AI21" s="49"/>
      <c r="AJ21" s="49"/>
      <c r="AK21" s="50"/>
      <c r="AN21" s="36" t="str">
        <f>VLOOKUP(A21,'２年'!$A$3:$G$138,7)</f>
        <v>糖　赤褐色</v>
      </c>
      <c r="AO21" s="36"/>
      <c r="AP21" s="36"/>
      <c r="AQ21" s="36"/>
      <c r="AR21" s="36"/>
      <c r="AS21" s="36"/>
      <c r="AT21" s="36"/>
      <c r="AU21" s="36"/>
      <c r="AY21">
        <v>3</v>
      </c>
      <c r="AZ21">
        <v>6</v>
      </c>
      <c r="BA21">
        <v>6</v>
      </c>
      <c r="BB21">
        <v>9</v>
      </c>
    </row>
    <row r="22" spans="1:54" ht="45" customHeight="1">
      <c r="A22" s="44"/>
      <c r="B22" s="45"/>
      <c r="C22" s="34"/>
      <c r="D22" s="46"/>
      <c r="E22" s="47"/>
      <c r="F22" s="47"/>
      <c r="G22" s="48"/>
      <c r="H22" s="48"/>
      <c r="I22" s="48"/>
      <c r="J22" s="48"/>
      <c r="K22" s="48"/>
      <c r="L22" s="48"/>
      <c r="M22" s="48"/>
      <c r="N22" s="48"/>
      <c r="O22" s="48"/>
      <c r="P22" s="48"/>
      <c r="Q22" s="48"/>
      <c r="R22" s="48"/>
      <c r="S22" s="48"/>
      <c r="T22" s="48"/>
      <c r="U22" s="48"/>
      <c r="V22" s="48"/>
      <c r="W22" s="48"/>
      <c r="X22" s="48"/>
      <c r="Y22" s="48"/>
      <c r="Z22" s="48"/>
      <c r="AA22" s="48"/>
      <c r="AB22" s="48"/>
      <c r="AC22" s="48"/>
      <c r="AD22" s="49"/>
      <c r="AE22" s="49"/>
      <c r="AF22" s="49"/>
      <c r="AG22" s="49"/>
      <c r="AH22" s="49"/>
      <c r="AI22" s="49"/>
      <c r="AJ22" s="49"/>
      <c r="AK22" s="50"/>
      <c r="AN22" s="36"/>
      <c r="AO22" s="36"/>
      <c r="AP22" s="36"/>
      <c r="AQ22" s="36"/>
      <c r="AR22" s="36"/>
      <c r="AS22" s="36"/>
      <c r="AT22" s="36"/>
      <c r="AU22" s="36"/>
      <c r="AY22">
        <v>6</v>
      </c>
      <c r="AZ22">
        <v>7</v>
      </c>
      <c r="BA22">
        <v>8</v>
      </c>
      <c r="BB22">
        <v>6</v>
      </c>
    </row>
    <row r="23" spans="1:54" ht="45" customHeight="1">
      <c r="A23" s="44">
        <v>2066</v>
      </c>
      <c r="B23" s="45"/>
      <c r="C23" s="34"/>
      <c r="D23" s="46">
        <v>66</v>
      </c>
      <c r="E23" s="47"/>
      <c r="F23" s="47"/>
      <c r="G23" s="48" t="str">
        <f>VLOOKUP(A23,'２年'!$A$3:$G$138,6)</f>
        <v>目、耳、鼻、舌、皮膚のように、まわりのようすを刺激として受け取る器官を何というか？</v>
      </c>
      <c r="H23" s="48"/>
      <c r="I23" s="48"/>
      <c r="J23" s="48"/>
      <c r="K23" s="48"/>
      <c r="L23" s="48"/>
      <c r="M23" s="48"/>
      <c r="N23" s="48"/>
      <c r="O23" s="48"/>
      <c r="P23" s="48"/>
      <c r="Q23" s="48"/>
      <c r="R23" s="48"/>
      <c r="S23" s="48"/>
      <c r="T23" s="48"/>
      <c r="U23" s="48"/>
      <c r="V23" s="48"/>
      <c r="W23" s="48"/>
      <c r="X23" s="48"/>
      <c r="Y23" s="48"/>
      <c r="Z23" s="48"/>
      <c r="AA23" s="48"/>
      <c r="AB23" s="48"/>
      <c r="AC23" s="48"/>
      <c r="AD23" s="49" t="s">
        <v>278</v>
      </c>
      <c r="AE23" s="49"/>
      <c r="AF23" s="49"/>
      <c r="AG23" s="49"/>
      <c r="AH23" s="49"/>
      <c r="AI23" s="49"/>
      <c r="AJ23" s="49"/>
      <c r="AK23" s="50"/>
      <c r="AN23" s="36" t="str">
        <f>VLOOKUP(A23,'２年'!$A$3:$G$138,7)</f>
        <v>感覚器官</v>
      </c>
      <c r="AO23" s="36"/>
      <c r="AP23" s="36"/>
      <c r="AQ23" s="36"/>
      <c r="AR23" s="36"/>
      <c r="AS23" s="36"/>
      <c r="AT23" s="36"/>
      <c r="AU23" s="36"/>
    </row>
    <row r="24" spans="1:54" ht="45" customHeight="1">
      <c r="A24" s="44"/>
      <c r="B24" s="45"/>
      <c r="C24" s="34"/>
      <c r="D24" s="46"/>
      <c r="E24" s="47"/>
      <c r="F24" s="47"/>
      <c r="G24" s="48"/>
      <c r="H24" s="48"/>
      <c r="I24" s="48"/>
      <c r="J24" s="48"/>
      <c r="K24" s="48"/>
      <c r="L24" s="48"/>
      <c r="M24" s="48"/>
      <c r="N24" s="48"/>
      <c r="O24" s="48"/>
      <c r="P24" s="48"/>
      <c r="Q24" s="48"/>
      <c r="R24" s="48"/>
      <c r="S24" s="48"/>
      <c r="T24" s="48"/>
      <c r="U24" s="48"/>
      <c r="V24" s="48"/>
      <c r="W24" s="48"/>
      <c r="X24" s="48"/>
      <c r="Y24" s="48"/>
      <c r="Z24" s="48"/>
      <c r="AA24" s="48"/>
      <c r="AB24" s="48"/>
      <c r="AC24" s="48"/>
      <c r="AD24" s="49"/>
      <c r="AE24" s="49"/>
      <c r="AF24" s="49"/>
      <c r="AG24" s="49"/>
      <c r="AH24" s="49"/>
      <c r="AI24" s="49"/>
      <c r="AJ24" s="49"/>
      <c r="AK24" s="50"/>
      <c r="AN24" s="36"/>
      <c r="AO24" s="36"/>
      <c r="AP24" s="36"/>
      <c r="AQ24" s="36"/>
      <c r="AR24" s="36"/>
      <c r="AS24" s="36"/>
      <c r="AT24" s="36"/>
      <c r="AU24" s="36"/>
    </row>
    <row r="25" spans="1:54" ht="45" customHeight="1">
      <c r="A25" s="44">
        <v>2067</v>
      </c>
      <c r="B25" s="45"/>
      <c r="C25" s="34"/>
      <c r="D25" s="67">
        <v>67</v>
      </c>
      <c r="E25" s="68"/>
      <c r="F25" s="68"/>
      <c r="G25" s="48" t="str">
        <f>VLOOKUP(A25,'２年'!$A$3:$G$138,6)</f>
        <v>背骨のない動物を何というか？</v>
      </c>
      <c r="H25" s="48"/>
      <c r="I25" s="48"/>
      <c r="J25" s="48"/>
      <c r="K25" s="48"/>
      <c r="L25" s="48"/>
      <c r="M25" s="48"/>
      <c r="N25" s="48"/>
      <c r="O25" s="48"/>
      <c r="P25" s="48"/>
      <c r="Q25" s="48"/>
      <c r="R25" s="48"/>
      <c r="S25" s="48"/>
      <c r="T25" s="48"/>
      <c r="U25" s="48"/>
      <c r="V25" s="48"/>
      <c r="W25" s="48"/>
      <c r="X25" s="48"/>
      <c r="Y25" s="48"/>
      <c r="Z25" s="48"/>
      <c r="AA25" s="48"/>
      <c r="AB25" s="48"/>
      <c r="AC25" s="48"/>
      <c r="AD25" s="49" t="s">
        <v>279</v>
      </c>
      <c r="AE25" s="49"/>
      <c r="AF25" s="49"/>
      <c r="AG25" s="49"/>
      <c r="AH25" s="49"/>
      <c r="AI25" s="49"/>
      <c r="AJ25" s="49"/>
      <c r="AK25" s="50"/>
      <c r="AN25" s="36" t="str">
        <f>VLOOKUP(A25,'２年'!$A$3:$G$138,7)</f>
        <v>無セキツイ動物</v>
      </c>
      <c r="AO25" s="36"/>
      <c r="AP25" s="36"/>
      <c r="AQ25" s="36"/>
      <c r="AR25" s="36"/>
      <c r="AS25" s="36"/>
      <c r="AT25" s="36"/>
      <c r="AU25" s="36"/>
    </row>
    <row r="26" spans="1:54" ht="45" customHeight="1">
      <c r="A26" s="44"/>
      <c r="B26" s="45"/>
      <c r="C26" s="34"/>
      <c r="D26" s="46"/>
      <c r="E26" s="47"/>
      <c r="F26" s="47"/>
      <c r="G26" s="48"/>
      <c r="H26" s="48"/>
      <c r="I26" s="48"/>
      <c r="J26" s="48"/>
      <c r="K26" s="48"/>
      <c r="L26" s="48"/>
      <c r="M26" s="48"/>
      <c r="N26" s="48"/>
      <c r="O26" s="48"/>
      <c r="P26" s="48"/>
      <c r="Q26" s="48"/>
      <c r="R26" s="48"/>
      <c r="S26" s="48"/>
      <c r="T26" s="48"/>
      <c r="U26" s="48"/>
      <c r="V26" s="48"/>
      <c r="W26" s="48"/>
      <c r="X26" s="48"/>
      <c r="Y26" s="48"/>
      <c r="Z26" s="48"/>
      <c r="AA26" s="48"/>
      <c r="AB26" s="48"/>
      <c r="AC26" s="48"/>
      <c r="AD26" s="49"/>
      <c r="AE26" s="49"/>
      <c r="AF26" s="49"/>
      <c r="AG26" s="49"/>
      <c r="AH26" s="49"/>
      <c r="AI26" s="49"/>
      <c r="AJ26" s="49"/>
      <c r="AK26" s="50"/>
      <c r="AN26" s="36"/>
      <c r="AO26" s="36"/>
      <c r="AP26" s="36"/>
      <c r="AQ26" s="36"/>
      <c r="AR26" s="36"/>
      <c r="AS26" s="36"/>
      <c r="AT26" s="36"/>
      <c r="AU26" s="36"/>
    </row>
    <row r="27" spans="1:54" ht="45" customHeight="1">
      <c r="A27" s="44">
        <v>2068</v>
      </c>
      <c r="B27" s="45"/>
      <c r="C27" s="34"/>
      <c r="D27" s="46">
        <v>68</v>
      </c>
      <c r="E27" s="47"/>
      <c r="F27" s="47"/>
      <c r="G27" s="48" t="str">
        <f>VLOOKUP(A27,'２年'!$A$3:$G$138,6)</f>
        <v>赤血球の中に含まれていて、酸素と結びついたり離れたりして酸素の受け渡しをする物質は？</v>
      </c>
      <c r="H27" s="48"/>
      <c r="I27" s="48"/>
      <c r="J27" s="48"/>
      <c r="K27" s="48"/>
      <c r="L27" s="48"/>
      <c r="M27" s="48"/>
      <c r="N27" s="48"/>
      <c r="O27" s="48"/>
      <c r="P27" s="48"/>
      <c r="Q27" s="48"/>
      <c r="R27" s="48"/>
      <c r="S27" s="48"/>
      <c r="T27" s="48"/>
      <c r="U27" s="48"/>
      <c r="V27" s="48"/>
      <c r="W27" s="48"/>
      <c r="X27" s="48"/>
      <c r="Y27" s="48"/>
      <c r="Z27" s="48"/>
      <c r="AA27" s="48"/>
      <c r="AB27" s="48"/>
      <c r="AC27" s="48"/>
      <c r="AD27" s="49" t="s">
        <v>113</v>
      </c>
      <c r="AE27" s="49"/>
      <c r="AF27" s="49"/>
      <c r="AG27" s="49"/>
      <c r="AH27" s="49"/>
      <c r="AI27" s="49"/>
      <c r="AJ27" s="49"/>
      <c r="AK27" s="50"/>
      <c r="AN27" s="36" t="str">
        <f>VLOOKUP(A27,'２年'!$A$3:$G$138,7)</f>
        <v>ヘモグロビン</v>
      </c>
      <c r="AO27" s="36"/>
      <c r="AP27" s="36"/>
      <c r="AQ27" s="36"/>
      <c r="AR27" s="36"/>
      <c r="AS27" s="36"/>
      <c r="AT27" s="36"/>
      <c r="AU27" s="36"/>
    </row>
    <row r="28" spans="1:54" ht="45" customHeight="1">
      <c r="A28" s="44"/>
      <c r="B28" s="45"/>
      <c r="C28" s="34"/>
      <c r="D28" s="46"/>
      <c r="E28" s="47"/>
      <c r="F28" s="47"/>
      <c r="G28" s="48"/>
      <c r="H28" s="48"/>
      <c r="I28" s="48"/>
      <c r="J28" s="48"/>
      <c r="K28" s="48"/>
      <c r="L28" s="48"/>
      <c r="M28" s="48"/>
      <c r="N28" s="48"/>
      <c r="O28" s="48"/>
      <c r="P28" s="48"/>
      <c r="Q28" s="48"/>
      <c r="R28" s="48"/>
      <c r="S28" s="48"/>
      <c r="T28" s="48"/>
      <c r="U28" s="48"/>
      <c r="V28" s="48"/>
      <c r="W28" s="48"/>
      <c r="X28" s="48"/>
      <c r="Y28" s="48"/>
      <c r="Z28" s="48"/>
      <c r="AA28" s="48"/>
      <c r="AB28" s="48"/>
      <c r="AC28" s="48"/>
      <c r="AD28" s="49"/>
      <c r="AE28" s="49"/>
      <c r="AF28" s="49"/>
      <c r="AG28" s="49"/>
      <c r="AH28" s="49"/>
      <c r="AI28" s="49"/>
      <c r="AJ28" s="49"/>
      <c r="AK28" s="50"/>
      <c r="AN28" s="36"/>
      <c r="AO28" s="36"/>
      <c r="AP28" s="36"/>
      <c r="AQ28" s="36"/>
      <c r="AR28" s="36"/>
      <c r="AS28" s="36"/>
      <c r="AT28" s="36"/>
      <c r="AU28" s="36"/>
    </row>
    <row r="29" spans="1:54" ht="45" customHeight="1">
      <c r="A29" s="44">
        <v>2069</v>
      </c>
      <c r="B29" s="45"/>
      <c r="C29" s="34"/>
      <c r="D29" s="67">
        <v>69</v>
      </c>
      <c r="E29" s="68"/>
      <c r="F29" s="68"/>
      <c r="G29" s="48" t="str">
        <f>VLOOKUP(A29,'２年'!$A$3:$G$138,6)</f>
        <v>ヒトで、有害なアンモニアを毒性の弱い物質につくり変える器官は？</v>
      </c>
      <c r="H29" s="48"/>
      <c r="I29" s="48"/>
      <c r="J29" s="48"/>
      <c r="K29" s="48"/>
      <c r="L29" s="48"/>
      <c r="M29" s="48"/>
      <c r="N29" s="48"/>
      <c r="O29" s="48"/>
      <c r="P29" s="48"/>
      <c r="Q29" s="48"/>
      <c r="R29" s="48"/>
      <c r="S29" s="48"/>
      <c r="T29" s="48"/>
      <c r="U29" s="48"/>
      <c r="V29" s="48"/>
      <c r="W29" s="48"/>
      <c r="X29" s="48"/>
      <c r="Y29" s="48"/>
      <c r="Z29" s="48"/>
      <c r="AA29" s="48"/>
      <c r="AB29" s="48"/>
      <c r="AC29" s="48"/>
      <c r="AD29" s="49" t="s">
        <v>269</v>
      </c>
      <c r="AE29" s="49"/>
      <c r="AF29" s="49"/>
      <c r="AG29" s="49"/>
      <c r="AH29" s="49"/>
      <c r="AI29" s="49"/>
      <c r="AJ29" s="49"/>
      <c r="AK29" s="50"/>
      <c r="AN29" s="36" t="str">
        <f>VLOOKUP(A29,'２年'!$A$3:$G$138,7)</f>
        <v>肝臓</v>
      </c>
      <c r="AO29" s="36"/>
      <c r="AP29" s="36"/>
      <c r="AQ29" s="36"/>
      <c r="AR29" s="36"/>
      <c r="AS29" s="36"/>
      <c r="AT29" s="36"/>
      <c r="AU29" s="36"/>
    </row>
    <row r="30" spans="1:54" ht="45" customHeight="1">
      <c r="A30" s="44"/>
      <c r="B30" s="45"/>
      <c r="C30" s="34"/>
      <c r="D30" s="46"/>
      <c r="E30" s="47"/>
      <c r="F30" s="47"/>
      <c r="G30" s="48"/>
      <c r="H30" s="48"/>
      <c r="I30" s="48"/>
      <c r="J30" s="48"/>
      <c r="K30" s="48"/>
      <c r="L30" s="48"/>
      <c r="M30" s="48"/>
      <c r="N30" s="48"/>
      <c r="O30" s="48"/>
      <c r="P30" s="48"/>
      <c r="Q30" s="48"/>
      <c r="R30" s="48"/>
      <c r="S30" s="48"/>
      <c r="T30" s="48"/>
      <c r="U30" s="48"/>
      <c r="V30" s="48"/>
      <c r="W30" s="48"/>
      <c r="X30" s="48"/>
      <c r="Y30" s="48"/>
      <c r="Z30" s="48"/>
      <c r="AA30" s="48"/>
      <c r="AB30" s="48"/>
      <c r="AC30" s="48"/>
      <c r="AD30" s="49"/>
      <c r="AE30" s="49"/>
      <c r="AF30" s="49"/>
      <c r="AG30" s="49"/>
      <c r="AH30" s="49"/>
      <c r="AI30" s="49"/>
      <c r="AJ30" s="49"/>
      <c r="AK30" s="50"/>
      <c r="AN30" s="36"/>
      <c r="AO30" s="36"/>
      <c r="AP30" s="36"/>
      <c r="AQ30" s="36"/>
      <c r="AR30" s="36"/>
      <c r="AS30" s="36"/>
      <c r="AT30" s="36"/>
      <c r="AU30" s="36"/>
    </row>
    <row r="31" spans="1:54" ht="45" customHeight="1">
      <c r="A31" s="44">
        <v>2070</v>
      </c>
      <c r="B31" s="45"/>
      <c r="C31" s="34"/>
      <c r="D31" s="46">
        <v>70</v>
      </c>
      <c r="E31" s="47"/>
      <c r="F31" s="47"/>
      <c r="G31" s="48" t="str">
        <f>VLOOKUP(A31,'２年'!$A$3:$G$138,6)</f>
        <v>昆虫や甲殻類などを何動物というか？</v>
      </c>
      <c r="H31" s="48"/>
      <c r="I31" s="48"/>
      <c r="J31" s="48"/>
      <c r="K31" s="48"/>
      <c r="L31" s="48"/>
      <c r="M31" s="48"/>
      <c r="N31" s="48"/>
      <c r="O31" s="48"/>
      <c r="P31" s="48"/>
      <c r="Q31" s="48"/>
      <c r="R31" s="48"/>
      <c r="S31" s="48"/>
      <c r="T31" s="48"/>
      <c r="U31" s="48"/>
      <c r="V31" s="48"/>
      <c r="W31" s="48"/>
      <c r="X31" s="48"/>
      <c r="Y31" s="48"/>
      <c r="Z31" s="48"/>
      <c r="AA31" s="48"/>
      <c r="AB31" s="48"/>
      <c r="AC31" s="48"/>
      <c r="AD31" s="49" t="s">
        <v>280</v>
      </c>
      <c r="AE31" s="49"/>
      <c r="AF31" s="49"/>
      <c r="AG31" s="49"/>
      <c r="AH31" s="49"/>
      <c r="AI31" s="49"/>
      <c r="AJ31" s="49"/>
      <c r="AK31" s="50"/>
      <c r="AN31" s="36" t="str">
        <f>VLOOKUP(A31,'２年'!$A$3:$G$138,7)</f>
        <v>節足動物</v>
      </c>
      <c r="AO31" s="36"/>
      <c r="AP31" s="36"/>
      <c r="AQ31" s="36"/>
      <c r="AR31" s="36"/>
      <c r="AS31" s="36"/>
      <c r="AT31" s="36"/>
      <c r="AU31" s="36"/>
    </row>
    <row r="32" spans="1:54" ht="45" customHeight="1">
      <c r="A32" s="44"/>
      <c r="B32" s="45"/>
      <c r="C32" s="34"/>
      <c r="D32" s="46"/>
      <c r="E32" s="47"/>
      <c r="F32" s="47"/>
      <c r="G32" s="48"/>
      <c r="H32" s="48"/>
      <c r="I32" s="48"/>
      <c r="J32" s="48"/>
      <c r="K32" s="48"/>
      <c r="L32" s="48"/>
      <c r="M32" s="48"/>
      <c r="N32" s="48"/>
      <c r="O32" s="48"/>
      <c r="P32" s="48"/>
      <c r="Q32" s="48"/>
      <c r="R32" s="48"/>
      <c r="S32" s="48"/>
      <c r="T32" s="48"/>
      <c r="U32" s="48"/>
      <c r="V32" s="48"/>
      <c r="W32" s="48"/>
      <c r="X32" s="48"/>
      <c r="Y32" s="48"/>
      <c r="Z32" s="48"/>
      <c r="AA32" s="48"/>
      <c r="AB32" s="48"/>
      <c r="AC32" s="48"/>
      <c r="AD32" s="49"/>
      <c r="AE32" s="49"/>
      <c r="AF32" s="49"/>
      <c r="AG32" s="49"/>
      <c r="AH32" s="49"/>
      <c r="AI32" s="49"/>
      <c r="AJ32" s="49"/>
      <c r="AK32" s="50"/>
      <c r="AN32" s="36"/>
      <c r="AO32" s="36"/>
      <c r="AP32" s="36"/>
      <c r="AQ32" s="36"/>
      <c r="AR32" s="36"/>
      <c r="AS32" s="36"/>
      <c r="AT32" s="36"/>
      <c r="AU32" s="36"/>
    </row>
    <row r="33" spans="1:47" ht="45" customHeight="1">
      <c r="A33" s="44">
        <v>2071</v>
      </c>
      <c r="B33" s="45"/>
      <c r="C33" s="34"/>
      <c r="D33" s="67">
        <v>71</v>
      </c>
      <c r="E33" s="68"/>
      <c r="F33" s="68"/>
      <c r="G33" s="48" t="str">
        <f>VLOOKUP(A33,'２年'!$A$3:$G$138,6)</f>
        <v>タコやハマグリなどからだとあしに節のない動物を何動物というか？</v>
      </c>
      <c r="H33" s="48"/>
      <c r="I33" s="48"/>
      <c r="J33" s="48"/>
      <c r="K33" s="48"/>
      <c r="L33" s="48"/>
      <c r="M33" s="48"/>
      <c r="N33" s="48"/>
      <c r="O33" s="48"/>
      <c r="P33" s="48"/>
      <c r="Q33" s="48"/>
      <c r="R33" s="48"/>
      <c r="S33" s="48"/>
      <c r="T33" s="48"/>
      <c r="U33" s="48"/>
      <c r="V33" s="48"/>
      <c r="W33" s="48"/>
      <c r="X33" s="48"/>
      <c r="Y33" s="48"/>
      <c r="Z33" s="48"/>
      <c r="AA33" s="48"/>
      <c r="AB33" s="48"/>
      <c r="AC33" s="48"/>
      <c r="AD33" s="49" t="s">
        <v>281</v>
      </c>
      <c r="AE33" s="49"/>
      <c r="AF33" s="49"/>
      <c r="AG33" s="49"/>
      <c r="AH33" s="49"/>
      <c r="AI33" s="49"/>
      <c r="AJ33" s="49"/>
      <c r="AK33" s="50"/>
      <c r="AN33" s="43" t="str">
        <f>VLOOKUP(A33,'２年'!$A$3:$G$138,7)</f>
        <v>軟体動物</v>
      </c>
      <c r="AO33" s="43"/>
      <c r="AP33" s="43"/>
      <c r="AQ33" s="43"/>
      <c r="AR33" s="43"/>
      <c r="AS33" s="43"/>
      <c r="AT33" s="43"/>
      <c r="AU33" s="43"/>
    </row>
    <row r="34" spans="1:47" ht="45" customHeight="1">
      <c r="A34" s="44"/>
      <c r="B34" s="45"/>
      <c r="C34" s="34"/>
      <c r="D34" s="46"/>
      <c r="E34" s="47"/>
      <c r="F34" s="47"/>
      <c r="G34" s="48"/>
      <c r="H34" s="48"/>
      <c r="I34" s="48"/>
      <c r="J34" s="48"/>
      <c r="K34" s="48"/>
      <c r="L34" s="48"/>
      <c r="M34" s="48"/>
      <c r="N34" s="48"/>
      <c r="O34" s="48"/>
      <c r="P34" s="48"/>
      <c r="Q34" s="48"/>
      <c r="R34" s="48"/>
      <c r="S34" s="48"/>
      <c r="T34" s="48"/>
      <c r="U34" s="48"/>
      <c r="V34" s="48"/>
      <c r="W34" s="48"/>
      <c r="X34" s="48"/>
      <c r="Y34" s="48"/>
      <c r="Z34" s="48"/>
      <c r="AA34" s="48"/>
      <c r="AB34" s="48"/>
      <c r="AC34" s="48"/>
      <c r="AD34" s="49"/>
      <c r="AE34" s="49"/>
      <c r="AF34" s="49"/>
      <c r="AG34" s="49"/>
      <c r="AH34" s="49"/>
      <c r="AI34" s="49"/>
      <c r="AJ34" s="49"/>
      <c r="AK34" s="50"/>
      <c r="AN34" s="43"/>
      <c r="AO34" s="43"/>
      <c r="AP34" s="43"/>
      <c r="AQ34" s="43"/>
      <c r="AR34" s="43"/>
      <c r="AS34" s="43"/>
      <c r="AT34" s="43"/>
      <c r="AU34" s="43"/>
    </row>
    <row r="35" spans="1:47" ht="45" customHeight="1">
      <c r="A35" s="44">
        <v>2072</v>
      </c>
      <c r="B35" s="45"/>
      <c r="C35" s="34"/>
      <c r="D35" s="46">
        <v>72</v>
      </c>
      <c r="E35" s="47"/>
      <c r="F35" s="47"/>
      <c r="G35" s="48" t="str">
        <f>VLOOKUP(A35,'２年'!$A$3:$G$138,6)</f>
        <v>形やはたらきは異なっていても、もとは同じ器官であったと考えられるものを何というか？</v>
      </c>
      <c r="H35" s="48"/>
      <c r="I35" s="48"/>
      <c r="J35" s="48"/>
      <c r="K35" s="48"/>
      <c r="L35" s="48"/>
      <c r="M35" s="48"/>
      <c r="N35" s="48"/>
      <c r="O35" s="48"/>
      <c r="P35" s="48"/>
      <c r="Q35" s="48"/>
      <c r="R35" s="48"/>
      <c r="S35" s="48"/>
      <c r="T35" s="48"/>
      <c r="U35" s="48"/>
      <c r="V35" s="48"/>
      <c r="W35" s="48"/>
      <c r="X35" s="48"/>
      <c r="Y35" s="48"/>
      <c r="Z35" s="48"/>
      <c r="AA35" s="48"/>
      <c r="AB35" s="48"/>
      <c r="AC35" s="48"/>
      <c r="AD35" s="49" t="s">
        <v>282</v>
      </c>
      <c r="AE35" s="49"/>
      <c r="AF35" s="49"/>
      <c r="AG35" s="49"/>
      <c r="AH35" s="49"/>
      <c r="AI35" s="49"/>
      <c r="AJ35" s="49"/>
      <c r="AK35" s="50"/>
      <c r="AN35" s="36" t="str">
        <f>VLOOKUP(A35,'２年'!$A$3:$G$138,7)</f>
        <v>相同器官</v>
      </c>
      <c r="AO35" s="36"/>
      <c r="AP35" s="36"/>
      <c r="AQ35" s="36"/>
      <c r="AR35" s="36"/>
      <c r="AS35" s="36"/>
      <c r="AT35" s="36"/>
      <c r="AU35" s="36"/>
    </row>
    <row r="36" spans="1:47" ht="45" customHeight="1">
      <c r="A36" s="44"/>
      <c r="B36" s="45"/>
      <c r="C36" s="34"/>
      <c r="D36" s="46"/>
      <c r="E36" s="47"/>
      <c r="F36" s="47"/>
      <c r="G36" s="48"/>
      <c r="H36" s="48"/>
      <c r="I36" s="48"/>
      <c r="J36" s="48"/>
      <c r="K36" s="48"/>
      <c r="L36" s="48"/>
      <c r="M36" s="48"/>
      <c r="N36" s="48"/>
      <c r="O36" s="48"/>
      <c r="P36" s="48"/>
      <c r="Q36" s="48"/>
      <c r="R36" s="48"/>
      <c r="S36" s="48"/>
      <c r="T36" s="48"/>
      <c r="U36" s="48"/>
      <c r="V36" s="48"/>
      <c r="W36" s="48"/>
      <c r="X36" s="48"/>
      <c r="Y36" s="48"/>
      <c r="Z36" s="48"/>
      <c r="AA36" s="48"/>
      <c r="AB36" s="48"/>
      <c r="AC36" s="48"/>
      <c r="AD36" s="49"/>
      <c r="AE36" s="49"/>
      <c r="AF36" s="49"/>
      <c r="AG36" s="49"/>
      <c r="AH36" s="49"/>
      <c r="AI36" s="49"/>
      <c r="AJ36" s="49"/>
      <c r="AK36" s="50"/>
      <c r="AN36" s="36"/>
      <c r="AO36" s="36"/>
      <c r="AP36" s="36"/>
      <c r="AQ36" s="36"/>
      <c r="AR36" s="36"/>
      <c r="AS36" s="36"/>
      <c r="AT36" s="36"/>
      <c r="AU36" s="36"/>
    </row>
    <row r="37" spans="1:47" ht="45" customHeight="1">
      <c r="A37" s="44">
        <v>2073</v>
      </c>
      <c r="B37" s="45"/>
      <c r="C37" s="34"/>
      <c r="D37" s="67">
        <v>73</v>
      </c>
      <c r="E37" s="68"/>
      <c r="F37" s="68"/>
      <c r="G37" s="48" t="str">
        <f>VLOOKUP(A37,'２年'!$A$3:$G$138,6)</f>
        <v>判断や命令などを行う重要な役割を担っている神経を何というか？</v>
      </c>
      <c r="H37" s="48"/>
      <c r="I37" s="48"/>
      <c r="J37" s="48"/>
      <c r="K37" s="48"/>
      <c r="L37" s="48"/>
      <c r="M37" s="48"/>
      <c r="N37" s="48"/>
      <c r="O37" s="48"/>
      <c r="P37" s="48"/>
      <c r="Q37" s="48"/>
      <c r="R37" s="48"/>
      <c r="S37" s="48"/>
      <c r="T37" s="48"/>
      <c r="U37" s="48"/>
      <c r="V37" s="48"/>
      <c r="W37" s="48"/>
      <c r="X37" s="48"/>
      <c r="Y37" s="48"/>
      <c r="Z37" s="48"/>
      <c r="AA37" s="48"/>
      <c r="AB37" s="48"/>
      <c r="AC37" s="48"/>
      <c r="AD37" s="49" t="s">
        <v>355</v>
      </c>
      <c r="AE37" s="49"/>
      <c r="AF37" s="49"/>
      <c r="AG37" s="49"/>
      <c r="AH37" s="49"/>
      <c r="AI37" s="49"/>
      <c r="AJ37" s="49"/>
      <c r="AK37" s="50"/>
      <c r="AN37" s="36" t="str">
        <f>VLOOKUP(A37,'２年'!$A$3:$G$138,7)</f>
        <v>中枢神経</v>
      </c>
      <c r="AO37" s="36"/>
      <c r="AP37" s="36"/>
      <c r="AQ37" s="36"/>
      <c r="AR37" s="36"/>
      <c r="AS37" s="36"/>
      <c r="AT37" s="36"/>
      <c r="AU37" s="36"/>
    </row>
    <row r="38" spans="1:47" ht="45" customHeight="1">
      <c r="A38" s="44"/>
      <c r="B38" s="45"/>
      <c r="C38" s="34"/>
      <c r="D38" s="46"/>
      <c r="E38" s="47"/>
      <c r="F38" s="47"/>
      <c r="G38" s="48"/>
      <c r="H38" s="48"/>
      <c r="I38" s="48"/>
      <c r="J38" s="48"/>
      <c r="K38" s="48"/>
      <c r="L38" s="48"/>
      <c r="M38" s="48"/>
      <c r="N38" s="48"/>
      <c r="O38" s="48"/>
      <c r="P38" s="48"/>
      <c r="Q38" s="48"/>
      <c r="R38" s="48"/>
      <c r="S38" s="48"/>
      <c r="T38" s="48"/>
      <c r="U38" s="48"/>
      <c r="V38" s="48"/>
      <c r="W38" s="48"/>
      <c r="X38" s="48"/>
      <c r="Y38" s="48"/>
      <c r="Z38" s="48"/>
      <c r="AA38" s="48"/>
      <c r="AB38" s="48"/>
      <c r="AC38" s="48"/>
      <c r="AD38" s="49"/>
      <c r="AE38" s="49"/>
      <c r="AF38" s="49"/>
      <c r="AG38" s="49"/>
      <c r="AH38" s="49"/>
      <c r="AI38" s="49"/>
      <c r="AJ38" s="49"/>
      <c r="AK38" s="50"/>
      <c r="AN38" s="36"/>
      <c r="AO38" s="36"/>
      <c r="AP38" s="36"/>
      <c r="AQ38" s="36"/>
      <c r="AR38" s="36"/>
      <c r="AS38" s="36"/>
      <c r="AT38" s="36"/>
      <c r="AU38" s="36"/>
    </row>
    <row r="39" spans="1:47" ht="45" customHeight="1">
      <c r="A39" s="44">
        <v>2074</v>
      </c>
      <c r="B39" s="45"/>
      <c r="C39" s="34"/>
      <c r="D39" s="46">
        <v>74</v>
      </c>
      <c r="E39" s="47"/>
      <c r="F39" s="47"/>
      <c r="G39" s="48" t="str">
        <f>VLOOKUP(A39,'２年'!$A$3:$G$138,6)</f>
        <v>胃液の中に含まれる消化酵素で、タンパク質を分解するはたらきのある消化酵素を何というか？</v>
      </c>
      <c r="H39" s="48"/>
      <c r="I39" s="48"/>
      <c r="J39" s="48"/>
      <c r="K39" s="48"/>
      <c r="L39" s="48"/>
      <c r="M39" s="48"/>
      <c r="N39" s="48"/>
      <c r="O39" s="48"/>
      <c r="P39" s="48"/>
      <c r="Q39" s="48"/>
      <c r="R39" s="48"/>
      <c r="S39" s="48"/>
      <c r="T39" s="48"/>
      <c r="U39" s="48"/>
      <c r="V39" s="48"/>
      <c r="W39" s="48"/>
      <c r="X39" s="48"/>
      <c r="Y39" s="48"/>
      <c r="Z39" s="48"/>
      <c r="AA39" s="48"/>
      <c r="AB39" s="48"/>
      <c r="AC39" s="48"/>
      <c r="AD39" s="49" t="s">
        <v>283</v>
      </c>
      <c r="AE39" s="49"/>
      <c r="AF39" s="49"/>
      <c r="AG39" s="49"/>
      <c r="AH39" s="49"/>
      <c r="AI39" s="49"/>
      <c r="AJ39" s="49"/>
      <c r="AK39" s="50"/>
      <c r="AN39" s="36" t="str">
        <f>VLOOKUP(A39,'２年'!$A$3:$G$138,7)</f>
        <v>ペプシン</v>
      </c>
      <c r="AO39" s="36"/>
      <c r="AP39" s="36"/>
      <c r="AQ39" s="36"/>
      <c r="AR39" s="36"/>
      <c r="AS39" s="36"/>
      <c r="AT39" s="36"/>
      <c r="AU39" s="36"/>
    </row>
    <row r="40" spans="1:47" ht="45" customHeight="1">
      <c r="A40" s="44"/>
      <c r="B40" s="45"/>
      <c r="C40" s="34"/>
      <c r="D40" s="46"/>
      <c r="E40" s="47"/>
      <c r="F40" s="47"/>
      <c r="G40" s="48"/>
      <c r="H40" s="48"/>
      <c r="I40" s="48"/>
      <c r="J40" s="48"/>
      <c r="K40" s="48"/>
      <c r="L40" s="48"/>
      <c r="M40" s="48"/>
      <c r="N40" s="48"/>
      <c r="O40" s="48"/>
      <c r="P40" s="48"/>
      <c r="Q40" s="48"/>
      <c r="R40" s="48"/>
      <c r="S40" s="48"/>
      <c r="T40" s="48"/>
      <c r="U40" s="48"/>
      <c r="V40" s="48"/>
      <c r="W40" s="48"/>
      <c r="X40" s="48"/>
      <c r="Y40" s="48"/>
      <c r="Z40" s="48"/>
      <c r="AA40" s="48"/>
      <c r="AB40" s="48"/>
      <c r="AC40" s="48"/>
      <c r="AD40" s="49"/>
      <c r="AE40" s="49"/>
      <c r="AF40" s="49"/>
      <c r="AG40" s="49"/>
      <c r="AH40" s="49"/>
      <c r="AI40" s="49"/>
      <c r="AJ40" s="49"/>
      <c r="AK40" s="50"/>
      <c r="AN40" s="36"/>
      <c r="AO40" s="36"/>
      <c r="AP40" s="36"/>
      <c r="AQ40" s="36"/>
      <c r="AR40" s="36"/>
      <c r="AS40" s="36"/>
      <c r="AT40" s="36"/>
      <c r="AU40" s="36"/>
    </row>
    <row r="41" spans="1:47" ht="45" customHeight="1">
      <c r="A41" s="44">
        <v>2075</v>
      </c>
      <c r="B41" s="45"/>
      <c r="C41" s="34"/>
      <c r="D41" s="67">
        <v>75</v>
      </c>
      <c r="E41" s="68"/>
      <c r="F41" s="68"/>
      <c r="G41" s="48" t="str">
        <f>VLOOKUP(A41,'２年'!$A$3:$G$138,6)</f>
        <v>アミラーゼは何を分解する消化酵素か？</v>
      </c>
      <c r="H41" s="48"/>
      <c r="I41" s="48"/>
      <c r="J41" s="48"/>
      <c r="K41" s="48"/>
      <c r="L41" s="48"/>
      <c r="M41" s="48"/>
      <c r="N41" s="48"/>
      <c r="O41" s="48"/>
      <c r="P41" s="48"/>
      <c r="Q41" s="48"/>
      <c r="R41" s="48"/>
      <c r="S41" s="48"/>
      <c r="T41" s="48"/>
      <c r="U41" s="48"/>
      <c r="V41" s="48"/>
      <c r="W41" s="48"/>
      <c r="X41" s="48"/>
      <c r="Y41" s="48"/>
      <c r="Z41" s="48"/>
      <c r="AA41" s="48"/>
      <c r="AB41" s="48"/>
      <c r="AC41" s="48"/>
      <c r="AD41" s="49" t="s">
        <v>284</v>
      </c>
      <c r="AE41" s="49"/>
      <c r="AF41" s="49"/>
      <c r="AG41" s="49"/>
      <c r="AH41" s="49"/>
      <c r="AI41" s="49"/>
      <c r="AJ41" s="49"/>
      <c r="AK41" s="50"/>
      <c r="AN41" s="36" t="str">
        <f>VLOOKUP(A41,'２年'!$A$3:$G$138,7)</f>
        <v>デンプン</v>
      </c>
      <c r="AO41" s="36"/>
      <c r="AP41" s="36"/>
      <c r="AQ41" s="36"/>
      <c r="AR41" s="36"/>
      <c r="AS41" s="36"/>
      <c r="AT41" s="36"/>
      <c r="AU41" s="36"/>
    </row>
    <row r="42" spans="1:47" ht="45" customHeight="1">
      <c r="A42" s="44"/>
      <c r="B42" s="45"/>
      <c r="C42" s="34"/>
      <c r="D42" s="46"/>
      <c r="E42" s="47"/>
      <c r="F42" s="47"/>
      <c r="G42" s="48"/>
      <c r="H42" s="48"/>
      <c r="I42" s="48"/>
      <c r="J42" s="48"/>
      <c r="K42" s="48"/>
      <c r="L42" s="48"/>
      <c r="M42" s="48"/>
      <c r="N42" s="48"/>
      <c r="O42" s="48"/>
      <c r="P42" s="48"/>
      <c r="Q42" s="48"/>
      <c r="R42" s="48"/>
      <c r="S42" s="48"/>
      <c r="T42" s="48"/>
      <c r="U42" s="48"/>
      <c r="V42" s="48"/>
      <c r="W42" s="48"/>
      <c r="X42" s="48"/>
      <c r="Y42" s="48"/>
      <c r="Z42" s="48"/>
      <c r="AA42" s="48"/>
      <c r="AB42" s="48"/>
      <c r="AC42" s="48"/>
      <c r="AD42" s="49"/>
      <c r="AE42" s="49"/>
      <c r="AF42" s="49"/>
      <c r="AG42" s="49"/>
      <c r="AH42" s="49"/>
      <c r="AI42" s="49"/>
      <c r="AJ42" s="49"/>
      <c r="AK42" s="50"/>
      <c r="AN42" s="36"/>
      <c r="AO42" s="36"/>
      <c r="AP42" s="36"/>
      <c r="AQ42" s="36"/>
      <c r="AR42" s="36"/>
      <c r="AS42" s="36"/>
      <c r="AT42" s="36"/>
      <c r="AU42" s="36"/>
    </row>
    <row r="43" spans="1:47" ht="45" customHeight="1">
      <c r="A43" s="44">
        <v>2076</v>
      </c>
      <c r="B43" s="45"/>
      <c r="C43" s="34"/>
      <c r="D43" s="46">
        <v>76</v>
      </c>
      <c r="E43" s="47"/>
      <c r="F43" s="47"/>
      <c r="G43" s="48" t="str">
        <f>VLOOKUP(A43,'２年'!$A$3:$G$138,6)</f>
        <v>電熱線に流れる電流は、電熱線に加わる電圧に比例するという関係を何の法則というか？</v>
      </c>
      <c r="H43" s="48"/>
      <c r="I43" s="48"/>
      <c r="J43" s="48"/>
      <c r="K43" s="48"/>
      <c r="L43" s="48"/>
      <c r="M43" s="48"/>
      <c r="N43" s="48"/>
      <c r="O43" s="48"/>
      <c r="P43" s="48"/>
      <c r="Q43" s="48"/>
      <c r="R43" s="48"/>
      <c r="S43" s="48"/>
      <c r="T43" s="48"/>
      <c r="U43" s="48"/>
      <c r="V43" s="48"/>
      <c r="W43" s="48"/>
      <c r="X43" s="48"/>
      <c r="Y43" s="48"/>
      <c r="Z43" s="48"/>
      <c r="AA43" s="48"/>
      <c r="AB43" s="48"/>
      <c r="AC43" s="48"/>
      <c r="AD43" s="49" t="s">
        <v>285</v>
      </c>
      <c r="AE43" s="49"/>
      <c r="AF43" s="49"/>
      <c r="AG43" s="49"/>
      <c r="AH43" s="49"/>
      <c r="AI43" s="49"/>
      <c r="AJ43" s="49"/>
      <c r="AK43" s="50"/>
      <c r="AN43" s="36" t="str">
        <f>VLOOKUP(A43,'２年'!$A$3:$G$138,7)</f>
        <v>オームの法則</v>
      </c>
      <c r="AO43" s="36"/>
      <c r="AP43" s="36"/>
      <c r="AQ43" s="36"/>
      <c r="AR43" s="36"/>
      <c r="AS43" s="36"/>
      <c r="AT43" s="36"/>
      <c r="AU43" s="36"/>
    </row>
    <row r="44" spans="1:47" ht="45" customHeight="1">
      <c r="A44" s="44"/>
      <c r="B44" s="45"/>
      <c r="C44" s="34"/>
      <c r="D44" s="46"/>
      <c r="E44" s="47"/>
      <c r="F44" s="47"/>
      <c r="G44" s="48"/>
      <c r="H44" s="48"/>
      <c r="I44" s="48"/>
      <c r="J44" s="48"/>
      <c r="K44" s="48"/>
      <c r="L44" s="48"/>
      <c r="M44" s="48"/>
      <c r="N44" s="48"/>
      <c r="O44" s="48"/>
      <c r="P44" s="48"/>
      <c r="Q44" s="48"/>
      <c r="R44" s="48"/>
      <c r="S44" s="48"/>
      <c r="T44" s="48"/>
      <c r="U44" s="48"/>
      <c r="V44" s="48"/>
      <c r="W44" s="48"/>
      <c r="X44" s="48"/>
      <c r="Y44" s="48"/>
      <c r="Z44" s="48"/>
      <c r="AA44" s="48"/>
      <c r="AB44" s="48"/>
      <c r="AC44" s="48"/>
      <c r="AD44" s="49"/>
      <c r="AE44" s="49"/>
      <c r="AF44" s="49"/>
      <c r="AG44" s="49"/>
      <c r="AH44" s="49"/>
      <c r="AI44" s="49"/>
      <c r="AJ44" s="49"/>
      <c r="AK44" s="50"/>
      <c r="AN44" s="36"/>
      <c r="AO44" s="36"/>
      <c r="AP44" s="36"/>
      <c r="AQ44" s="36"/>
      <c r="AR44" s="36"/>
      <c r="AS44" s="36"/>
      <c r="AT44" s="36"/>
      <c r="AU44" s="36"/>
    </row>
    <row r="45" spans="1:47" ht="45" customHeight="1">
      <c r="A45" s="44">
        <v>2077</v>
      </c>
      <c r="B45" s="45"/>
      <c r="C45" s="34"/>
      <c r="D45" s="67">
        <v>77</v>
      </c>
      <c r="E45" s="68"/>
      <c r="F45" s="68"/>
      <c r="G45" s="48" t="str">
        <f>VLOOKUP(A45,'２年'!$A$3:$G$138,6)</f>
        <v>電流の流れにくさを何というか?（単位はΩ）</v>
      </c>
      <c r="H45" s="48"/>
      <c r="I45" s="48"/>
      <c r="J45" s="48"/>
      <c r="K45" s="48"/>
      <c r="L45" s="48"/>
      <c r="M45" s="48"/>
      <c r="N45" s="48"/>
      <c r="O45" s="48"/>
      <c r="P45" s="48"/>
      <c r="Q45" s="48"/>
      <c r="R45" s="48"/>
      <c r="S45" s="48"/>
      <c r="T45" s="48"/>
      <c r="U45" s="48"/>
      <c r="V45" s="48"/>
      <c r="W45" s="48"/>
      <c r="X45" s="48"/>
      <c r="Y45" s="48"/>
      <c r="Z45" s="48"/>
      <c r="AA45" s="48"/>
      <c r="AB45" s="48"/>
      <c r="AC45" s="48"/>
      <c r="AD45" s="49" t="s">
        <v>286</v>
      </c>
      <c r="AE45" s="49"/>
      <c r="AF45" s="49"/>
      <c r="AG45" s="49"/>
      <c r="AH45" s="49"/>
      <c r="AI45" s="49"/>
      <c r="AJ45" s="49"/>
      <c r="AK45" s="50"/>
      <c r="AN45" s="36" t="str">
        <f>VLOOKUP(A45,'２年'!$A$3:$G$138,7)</f>
        <v>電気抵抗（抵抗）</v>
      </c>
      <c r="AO45" s="36"/>
      <c r="AP45" s="36"/>
      <c r="AQ45" s="36"/>
      <c r="AR45" s="36"/>
      <c r="AS45" s="36"/>
      <c r="AT45" s="36"/>
      <c r="AU45" s="36"/>
    </row>
    <row r="46" spans="1:47" ht="45" customHeight="1">
      <c r="A46" s="44"/>
      <c r="B46" s="45"/>
      <c r="C46" s="34"/>
      <c r="D46" s="46"/>
      <c r="E46" s="47"/>
      <c r="F46" s="47"/>
      <c r="G46" s="48"/>
      <c r="H46" s="48"/>
      <c r="I46" s="48"/>
      <c r="J46" s="48"/>
      <c r="K46" s="48"/>
      <c r="L46" s="48"/>
      <c r="M46" s="48"/>
      <c r="N46" s="48"/>
      <c r="O46" s="48"/>
      <c r="P46" s="48"/>
      <c r="Q46" s="48"/>
      <c r="R46" s="48"/>
      <c r="S46" s="48"/>
      <c r="T46" s="48"/>
      <c r="U46" s="48"/>
      <c r="V46" s="48"/>
      <c r="W46" s="48"/>
      <c r="X46" s="48"/>
      <c r="Y46" s="48"/>
      <c r="Z46" s="48"/>
      <c r="AA46" s="48"/>
      <c r="AB46" s="48"/>
      <c r="AC46" s="48"/>
      <c r="AD46" s="49"/>
      <c r="AE46" s="49"/>
      <c r="AF46" s="49"/>
      <c r="AG46" s="49"/>
      <c r="AH46" s="49"/>
      <c r="AI46" s="49"/>
      <c r="AJ46" s="49"/>
      <c r="AK46" s="50"/>
      <c r="AN46" s="36"/>
      <c r="AO46" s="36"/>
      <c r="AP46" s="36"/>
      <c r="AQ46" s="36"/>
      <c r="AR46" s="36"/>
      <c r="AS46" s="36"/>
      <c r="AT46" s="36"/>
      <c r="AU46" s="36"/>
    </row>
    <row r="47" spans="1:47" ht="45" customHeight="1">
      <c r="A47" s="44">
        <v>2078</v>
      </c>
      <c r="B47" s="45"/>
      <c r="C47" s="34"/>
      <c r="D47" s="46">
        <v>78</v>
      </c>
      <c r="E47" s="47"/>
      <c r="F47" s="47"/>
      <c r="G47" s="48" t="str">
        <f>VLOOKUP(A47,'２年'!$A$3:$G$138,6)</f>
        <v>磁界の中で電流を流したとき、力をうける。その関係を表すのに左右どちらの手を使う？</v>
      </c>
      <c r="H47" s="48"/>
      <c r="I47" s="48"/>
      <c r="J47" s="48"/>
      <c r="K47" s="48"/>
      <c r="L47" s="48"/>
      <c r="M47" s="48"/>
      <c r="N47" s="48"/>
      <c r="O47" s="48"/>
      <c r="P47" s="48"/>
      <c r="Q47" s="48"/>
      <c r="R47" s="48"/>
      <c r="S47" s="48"/>
      <c r="T47" s="48"/>
      <c r="U47" s="48"/>
      <c r="V47" s="48"/>
      <c r="W47" s="48"/>
      <c r="X47" s="48"/>
      <c r="Y47" s="48"/>
      <c r="Z47" s="48"/>
      <c r="AA47" s="48"/>
      <c r="AB47" s="48"/>
      <c r="AC47" s="48"/>
      <c r="AD47" s="49" t="s">
        <v>287</v>
      </c>
      <c r="AE47" s="49"/>
      <c r="AF47" s="49"/>
      <c r="AG47" s="49"/>
      <c r="AH47" s="49"/>
      <c r="AI47" s="49"/>
      <c r="AJ47" s="49"/>
      <c r="AK47" s="50"/>
      <c r="AN47" s="36" t="str">
        <f>VLOOKUP(A47,'２年'!$A$3:$G$138,7)</f>
        <v>左手</v>
      </c>
      <c r="AO47" s="36"/>
      <c r="AP47" s="36"/>
      <c r="AQ47" s="36"/>
      <c r="AR47" s="36"/>
      <c r="AS47" s="36"/>
      <c r="AT47" s="36"/>
      <c r="AU47" s="36"/>
    </row>
    <row r="48" spans="1:47" ht="45" customHeight="1">
      <c r="A48" s="44"/>
      <c r="B48" s="45"/>
      <c r="C48" s="34"/>
      <c r="D48" s="46"/>
      <c r="E48" s="47"/>
      <c r="F48" s="47"/>
      <c r="G48" s="48"/>
      <c r="H48" s="48"/>
      <c r="I48" s="48"/>
      <c r="J48" s="48"/>
      <c r="K48" s="48"/>
      <c r="L48" s="48"/>
      <c r="M48" s="48"/>
      <c r="N48" s="48"/>
      <c r="O48" s="48"/>
      <c r="P48" s="48"/>
      <c r="Q48" s="48"/>
      <c r="R48" s="48"/>
      <c r="S48" s="48"/>
      <c r="T48" s="48"/>
      <c r="U48" s="48"/>
      <c r="V48" s="48"/>
      <c r="W48" s="48"/>
      <c r="X48" s="48"/>
      <c r="Y48" s="48"/>
      <c r="Z48" s="48"/>
      <c r="AA48" s="48"/>
      <c r="AB48" s="48"/>
      <c r="AC48" s="48"/>
      <c r="AD48" s="49"/>
      <c r="AE48" s="49"/>
      <c r="AF48" s="49"/>
      <c r="AG48" s="49"/>
      <c r="AH48" s="49"/>
      <c r="AI48" s="49"/>
      <c r="AJ48" s="49"/>
      <c r="AK48" s="50"/>
      <c r="AN48" s="36"/>
      <c r="AO48" s="36"/>
      <c r="AP48" s="36"/>
      <c r="AQ48" s="36"/>
      <c r="AR48" s="36"/>
      <c r="AS48" s="36"/>
      <c r="AT48" s="36"/>
      <c r="AU48" s="36"/>
    </row>
    <row r="49" spans="1:47" ht="45" customHeight="1">
      <c r="A49" s="44">
        <v>2079</v>
      </c>
      <c r="B49" s="45"/>
      <c r="C49" s="34"/>
      <c r="D49" s="67">
        <v>79</v>
      </c>
      <c r="E49" s="68"/>
      <c r="F49" s="68"/>
      <c r="G49" s="48" t="str">
        <f>VLOOKUP(A49,'２年'!$A$3:$G$138,6)</f>
        <v>磁界の中に磁針を置いたとき、磁針のＮ極が指す向きを何というか？</v>
      </c>
      <c r="H49" s="48"/>
      <c r="I49" s="48"/>
      <c r="J49" s="48"/>
      <c r="K49" s="48"/>
      <c r="L49" s="48"/>
      <c r="M49" s="48"/>
      <c r="N49" s="48"/>
      <c r="O49" s="48"/>
      <c r="P49" s="48"/>
      <c r="Q49" s="48"/>
      <c r="R49" s="48"/>
      <c r="S49" s="48"/>
      <c r="T49" s="48"/>
      <c r="U49" s="48"/>
      <c r="V49" s="48"/>
      <c r="W49" s="48"/>
      <c r="X49" s="48"/>
      <c r="Y49" s="48"/>
      <c r="Z49" s="48"/>
      <c r="AA49" s="48"/>
      <c r="AB49" s="48"/>
      <c r="AC49" s="48"/>
      <c r="AD49" s="49" t="s">
        <v>288</v>
      </c>
      <c r="AE49" s="49"/>
      <c r="AF49" s="49"/>
      <c r="AG49" s="49"/>
      <c r="AH49" s="49"/>
      <c r="AI49" s="49"/>
      <c r="AJ49" s="49"/>
      <c r="AK49" s="50"/>
      <c r="AN49" s="36" t="str">
        <f>VLOOKUP(A49,'２年'!$A$3:$G$138,7)</f>
        <v>磁界の向き</v>
      </c>
      <c r="AO49" s="36"/>
      <c r="AP49" s="36"/>
      <c r="AQ49" s="36"/>
      <c r="AR49" s="36"/>
      <c r="AS49" s="36"/>
      <c r="AT49" s="36"/>
      <c r="AU49" s="36"/>
    </row>
    <row r="50" spans="1:47" ht="45" customHeight="1">
      <c r="A50" s="44"/>
      <c r="B50" s="45"/>
      <c r="C50" s="34"/>
      <c r="D50" s="46"/>
      <c r="E50" s="47"/>
      <c r="F50" s="47"/>
      <c r="G50" s="48"/>
      <c r="H50" s="48"/>
      <c r="I50" s="48"/>
      <c r="J50" s="48"/>
      <c r="K50" s="48"/>
      <c r="L50" s="48"/>
      <c r="M50" s="48"/>
      <c r="N50" s="48"/>
      <c r="O50" s="48"/>
      <c r="P50" s="48"/>
      <c r="Q50" s="48"/>
      <c r="R50" s="48"/>
      <c r="S50" s="48"/>
      <c r="T50" s="48"/>
      <c r="U50" s="48"/>
      <c r="V50" s="48"/>
      <c r="W50" s="48"/>
      <c r="X50" s="48"/>
      <c r="Y50" s="48"/>
      <c r="Z50" s="48"/>
      <c r="AA50" s="48"/>
      <c r="AB50" s="48"/>
      <c r="AC50" s="48"/>
      <c r="AD50" s="49"/>
      <c r="AE50" s="49"/>
      <c r="AF50" s="49"/>
      <c r="AG50" s="49"/>
      <c r="AH50" s="49"/>
      <c r="AI50" s="49"/>
      <c r="AJ50" s="49"/>
      <c r="AK50" s="50"/>
      <c r="AN50" s="36"/>
      <c r="AO50" s="36"/>
      <c r="AP50" s="36"/>
      <c r="AQ50" s="36"/>
      <c r="AR50" s="36"/>
      <c r="AS50" s="36"/>
      <c r="AT50" s="36"/>
      <c r="AU50" s="36"/>
    </row>
    <row r="51" spans="1:47" ht="45" customHeight="1">
      <c r="A51" s="44">
        <v>2080</v>
      </c>
      <c r="B51" s="45"/>
      <c r="C51" s="34"/>
      <c r="D51" s="46">
        <v>80</v>
      </c>
      <c r="E51" s="47"/>
      <c r="F51" s="47"/>
      <c r="G51" s="48" t="str">
        <f>VLOOKUP(A51,'２年'!$A$3:$G$138,6)</f>
        <v>100V-60Wと100V-20Wの白熱電球で、流れる電流が強いのは？</v>
      </c>
      <c r="H51" s="48"/>
      <c r="I51" s="48"/>
      <c r="J51" s="48"/>
      <c r="K51" s="48"/>
      <c r="L51" s="48"/>
      <c r="M51" s="48"/>
      <c r="N51" s="48"/>
      <c r="O51" s="48"/>
      <c r="P51" s="48"/>
      <c r="Q51" s="48"/>
      <c r="R51" s="48"/>
      <c r="S51" s="48"/>
      <c r="T51" s="48"/>
      <c r="U51" s="48"/>
      <c r="V51" s="48"/>
      <c r="W51" s="48"/>
      <c r="X51" s="48"/>
      <c r="Y51" s="48"/>
      <c r="Z51" s="48"/>
      <c r="AA51" s="48"/>
      <c r="AB51" s="48"/>
      <c r="AC51" s="48"/>
      <c r="AD51" s="49" t="s">
        <v>174</v>
      </c>
      <c r="AE51" s="49"/>
      <c r="AF51" s="49"/>
      <c r="AG51" s="49"/>
      <c r="AH51" s="49"/>
      <c r="AI51" s="49"/>
      <c r="AJ51" s="49"/>
      <c r="AK51" s="50"/>
      <c r="AN51" s="36" t="str">
        <f>VLOOKUP(A51,'２年'!$A$3:$G$138,7)</f>
        <v>60W</v>
      </c>
      <c r="AO51" s="36"/>
      <c r="AP51" s="36"/>
      <c r="AQ51" s="36"/>
      <c r="AR51" s="36"/>
      <c r="AS51" s="36"/>
      <c r="AT51" s="36"/>
      <c r="AU51" s="36"/>
    </row>
    <row r="52" spans="1:47" ht="45" customHeight="1" thickBot="1">
      <c r="A52" s="44"/>
      <c r="B52" s="45"/>
      <c r="C52" s="34"/>
      <c r="D52" s="51"/>
      <c r="E52" s="52"/>
      <c r="F52" s="52"/>
      <c r="G52" s="53"/>
      <c r="H52" s="53"/>
      <c r="I52" s="53"/>
      <c r="J52" s="53"/>
      <c r="K52" s="53"/>
      <c r="L52" s="53"/>
      <c r="M52" s="53"/>
      <c r="N52" s="53"/>
      <c r="O52" s="53"/>
      <c r="P52" s="53"/>
      <c r="Q52" s="53"/>
      <c r="R52" s="53"/>
      <c r="S52" s="53"/>
      <c r="T52" s="53"/>
      <c r="U52" s="53"/>
      <c r="V52" s="53"/>
      <c r="W52" s="53"/>
      <c r="X52" s="53"/>
      <c r="Y52" s="53"/>
      <c r="Z52" s="53"/>
      <c r="AA52" s="53"/>
      <c r="AB52" s="53"/>
      <c r="AC52" s="53"/>
      <c r="AD52" s="54"/>
      <c r="AE52" s="54"/>
      <c r="AF52" s="54"/>
      <c r="AG52" s="54"/>
      <c r="AH52" s="54"/>
      <c r="AI52" s="54"/>
      <c r="AJ52" s="54"/>
      <c r="AK52" s="55"/>
      <c r="AN52" s="36"/>
      <c r="AO52" s="36"/>
      <c r="AP52" s="36"/>
      <c r="AQ52" s="36"/>
      <c r="AR52" s="36"/>
      <c r="AS52" s="36"/>
      <c r="AT52" s="36"/>
      <c r="AU52" s="36"/>
    </row>
  </sheetData>
  <mergeCells count="108">
    <mergeCell ref="AN11:AU12"/>
    <mergeCell ref="A13:B14"/>
    <mergeCell ref="D13:F14"/>
    <mergeCell ref="G13:AC14"/>
    <mergeCell ref="AD13:AK14"/>
    <mergeCell ref="AN13:AU14"/>
    <mergeCell ref="C1:AE2"/>
    <mergeCell ref="B4:C5"/>
    <mergeCell ref="E8:AJ9"/>
    <mergeCell ref="A11:B12"/>
    <mergeCell ref="D11:F12"/>
    <mergeCell ref="G11:AC12"/>
    <mergeCell ref="AD11:AK12"/>
    <mergeCell ref="A15:B16"/>
    <mergeCell ref="D15:F16"/>
    <mergeCell ref="G15:AC16"/>
    <mergeCell ref="AD15:AK16"/>
    <mergeCell ref="AN15:AU16"/>
    <mergeCell ref="A17:B18"/>
    <mergeCell ref="D17:F18"/>
    <mergeCell ref="G17:AC18"/>
    <mergeCell ref="AD17:AK18"/>
    <mergeCell ref="AN17:AU18"/>
    <mergeCell ref="A19:B20"/>
    <mergeCell ref="D19:F20"/>
    <mergeCell ref="G19:AC20"/>
    <mergeCell ref="AD19:AK20"/>
    <mergeCell ref="AN19:AU20"/>
    <mergeCell ref="A21:B22"/>
    <mergeCell ref="D21:F22"/>
    <mergeCell ref="G21:AC22"/>
    <mergeCell ref="AD21:AK22"/>
    <mergeCell ref="AN21:AU22"/>
    <mergeCell ref="A23:B24"/>
    <mergeCell ref="D23:F24"/>
    <mergeCell ref="G23:AC24"/>
    <mergeCell ref="AD23:AK24"/>
    <mergeCell ref="AN23:AU24"/>
    <mergeCell ref="A25:B26"/>
    <mergeCell ref="D25:F26"/>
    <mergeCell ref="G25:AC26"/>
    <mergeCell ref="AD25:AK26"/>
    <mergeCell ref="AN25:AU26"/>
    <mergeCell ref="A27:B28"/>
    <mergeCell ref="D27:F28"/>
    <mergeCell ref="G27:AC28"/>
    <mergeCell ref="AD27:AK28"/>
    <mergeCell ref="AN27:AU28"/>
    <mergeCell ref="A29:B30"/>
    <mergeCell ref="D29:F30"/>
    <mergeCell ref="G29:AC30"/>
    <mergeCell ref="AD29:AK30"/>
    <mergeCell ref="AN29:AU30"/>
    <mergeCell ref="A31:B32"/>
    <mergeCell ref="D31:F32"/>
    <mergeCell ref="G31:AC32"/>
    <mergeCell ref="AD31:AK32"/>
    <mergeCell ref="AN31:AU32"/>
    <mergeCell ref="A33:B34"/>
    <mergeCell ref="D33:F34"/>
    <mergeCell ref="G33:AC34"/>
    <mergeCell ref="AD33:AK34"/>
    <mergeCell ref="AN33:AU34"/>
    <mergeCell ref="A35:B36"/>
    <mergeCell ref="D35:F36"/>
    <mergeCell ref="G35:AC36"/>
    <mergeCell ref="AD35:AK36"/>
    <mergeCell ref="AN35:AU36"/>
    <mergeCell ref="A37:B38"/>
    <mergeCell ref="D37:F38"/>
    <mergeCell ref="G37:AC38"/>
    <mergeCell ref="AD37:AK38"/>
    <mergeCell ref="AN37:AU38"/>
    <mergeCell ref="A39:B40"/>
    <mergeCell ref="D39:F40"/>
    <mergeCell ref="G39:AC40"/>
    <mergeCell ref="AD39:AK40"/>
    <mergeCell ref="AN39:AU40"/>
    <mergeCell ref="A41:B42"/>
    <mergeCell ref="D41:F42"/>
    <mergeCell ref="G41:AC42"/>
    <mergeCell ref="AD41:AK42"/>
    <mergeCell ref="AN41:AU42"/>
    <mergeCell ref="A43:B44"/>
    <mergeCell ref="D43:F44"/>
    <mergeCell ref="G43:AC44"/>
    <mergeCell ref="AD43:AK44"/>
    <mergeCell ref="AN43:AU44"/>
    <mergeCell ref="A45:B46"/>
    <mergeCell ref="D45:F46"/>
    <mergeCell ref="G45:AC46"/>
    <mergeCell ref="AD45:AK46"/>
    <mergeCell ref="AN45:AU46"/>
    <mergeCell ref="A51:B52"/>
    <mergeCell ref="D51:F52"/>
    <mergeCell ref="G51:AC52"/>
    <mergeCell ref="AD51:AK52"/>
    <mergeCell ref="AN51:AU52"/>
    <mergeCell ref="A47:B48"/>
    <mergeCell ref="D47:F48"/>
    <mergeCell ref="G47:AC48"/>
    <mergeCell ref="AD47:AK48"/>
    <mergeCell ref="AN47:AU48"/>
    <mergeCell ref="A49:B50"/>
    <mergeCell ref="D49:F50"/>
    <mergeCell ref="G49:AC50"/>
    <mergeCell ref="AD49:AK50"/>
    <mergeCell ref="AN49:AU50"/>
  </mergeCells>
  <phoneticPr fontId="2"/>
  <printOptions horizontalCentered="1" verticalCentered="1"/>
  <pageMargins left="0.7" right="0.7" top="0.75" bottom="0.75" header="0.3" footer="0.3"/>
  <pageSetup paperSize="9" scale="42" orientation="portrait" horizont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52"/>
  <sheetViews>
    <sheetView view="pageBreakPreview" topLeftCell="A43" zoomScale="60" zoomScaleNormal="100" workbookViewId="0">
      <selection activeCell="AD13" sqref="AD13:AK52"/>
    </sheetView>
  </sheetViews>
  <sheetFormatPr defaultRowHeight="24"/>
  <cols>
    <col min="1" max="1" width="2.5" customWidth="1"/>
    <col min="2" max="2" width="4.25" customWidth="1"/>
    <col min="3" max="3" width="5.25" customWidth="1"/>
    <col min="4" max="6" width="2.875" style="33" customWidth="1"/>
    <col min="7" max="29" width="5.75" customWidth="1"/>
    <col min="30" max="37" width="8" customWidth="1"/>
    <col min="38" max="49" width="2.5" customWidth="1"/>
  </cols>
  <sheetData>
    <row r="1" spans="1:54" ht="13.5" customHeight="1">
      <c r="C1" s="35" t="s">
        <v>8</v>
      </c>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row>
    <row r="2" spans="1:54" ht="13.5" customHeight="1">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row>
    <row r="4" spans="1:54">
      <c r="B4" s="37"/>
      <c r="C4" s="38"/>
    </row>
    <row r="5" spans="1:54">
      <c r="B5" s="39"/>
      <c r="C5" s="40"/>
      <c r="E5" s="33" t="s">
        <v>7</v>
      </c>
    </row>
    <row r="8" spans="1:54">
      <c r="E8" s="56" t="s">
        <v>233</v>
      </c>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row>
    <row r="9" spans="1:54">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row>
    <row r="10" spans="1:54" ht="14.25" customHeight="1" thickBot="1">
      <c r="E10" s="32"/>
      <c r="F10" s="32"/>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row>
    <row r="11" spans="1:54" ht="13.5">
      <c r="A11" s="57" t="s">
        <v>5</v>
      </c>
      <c r="B11" s="58"/>
      <c r="C11" s="34"/>
      <c r="D11" s="59"/>
      <c r="E11" s="60"/>
      <c r="F11" s="60"/>
      <c r="G11" s="63" t="s">
        <v>335</v>
      </c>
      <c r="H11" s="63"/>
      <c r="I11" s="63"/>
      <c r="J11" s="63"/>
      <c r="K11" s="63"/>
      <c r="L11" s="63"/>
      <c r="M11" s="63"/>
      <c r="N11" s="63"/>
      <c r="O11" s="63"/>
      <c r="P11" s="63"/>
      <c r="Q11" s="63"/>
      <c r="R11" s="63"/>
      <c r="S11" s="63"/>
      <c r="T11" s="63"/>
      <c r="U11" s="63"/>
      <c r="V11" s="63"/>
      <c r="W11" s="63"/>
      <c r="X11" s="63"/>
      <c r="Y11" s="63"/>
      <c r="Z11" s="63"/>
      <c r="AA11" s="63"/>
      <c r="AB11" s="63"/>
      <c r="AC11" s="63"/>
      <c r="AD11" s="63" t="s">
        <v>4</v>
      </c>
      <c r="AE11" s="63"/>
      <c r="AF11" s="63"/>
      <c r="AG11" s="63"/>
      <c r="AH11" s="63"/>
      <c r="AI11" s="63"/>
      <c r="AJ11" s="63"/>
      <c r="AK11" s="65"/>
      <c r="AN11" s="41" t="s">
        <v>4</v>
      </c>
      <c r="AO11" s="41"/>
      <c r="AP11" s="41"/>
      <c r="AQ11" s="41"/>
      <c r="AR11" s="41"/>
      <c r="AS11" s="41"/>
      <c r="AT11" s="41"/>
      <c r="AU11" s="41"/>
    </row>
    <row r="12" spans="1:54" ht="14.25" thickBot="1">
      <c r="A12" s="57"/>
      <c r="B12" s="58"/>
      <c r="C12" s="34"/>
      <c r="D12" s="61"/>
      <c r="E12" s="62"/>
      <c r="F12" s="62"/>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6"/>
      <c r="AN12" s="41"/>
      <c r="AO12" s="41"/>
      <c r="AP12" s="41"/>
      <c r="AQ12" s="41"/>
      <c r="AR12" s="41"/>
      <c r="AS12" s="41"/>
      <c r="AT12" s="41"/>
      <c r="AU12" s="41"/>
    </row>
    <row r="13" spans="1:54" ht="45" customHeight="1">
      <c r="A13" s="44">
        <v>2081</v>
      </c>
      <c r="B13" s="45"/>
      <c r="C13" s="34"/>
      <c r="D13" s="67">
        <v>81</v>
      </c>
      <c r="E13" s="68"/>
      <c r="F13" s="68"/>
      <c r="G13" s="69" t="str">
        <f>VLOOKUP(A13,'２年'!$A$3:$G$138,6)</f>
        <v>並列回路の電圧はどこで計っても同じだが、計る場所によって違うのは何回路？</v>
      </c>
      <c r="H13" s="69"/>
      <c r="I13" s="69"/>
      <c r="J13" s="69"/>
      <c r="K13" s="69"/>
      <c r="L13" s="69"/>
      <c r="M13" s="69"/>
      <c r="N13" s="69"/>
      <c r="O13" s="69"/>
      <c r="P13" s="69"/>
      <c r="Q13" s="69"/>
      <c r="R13" s="69"/>
      <c r="S13" s="69"/>
      <c r="T13" s="69"/>
      <c r="U13" s="69"/>
      <c r="V13" s="69"/>
      <c r="W13" s="69"/>
      <c r="X13" s="69"/>
      <c r="Y13" s="69"/>
      <c r="Z13" s="69"/>
      <c r="AA13" s="69"/>
      <c r="AB13" s="69"/>
      <c r="AC13" s="69"/>
      <c r="AD13" s="71" t="s">
        <v>289</v>
      </c>
      <c r="AE13" s="71"/>
      <c r="AF13" s="71"/>
      <c r="AG13" s="71"/>
      <c r="AH13" s="71"/>
      <c r="AI13" s="71"/>
      <c r="AJ13" s="71"/>
      <c r="AK13" s="72"/>
      <c r="AN13" s="36" t="str">
        <f>VLOOKUP(A13,'２年'!$A$3:$G$138,7)</f>
        <v>直列回路</v>
      </c>
      <c r="AO13" s="36"/>
      <c r="AP13" s="36"/>
      <c r="AQ13" s="36"/>
      <c r="AR13" s="36"/>
      <c r="AS13" s="36"/>
      <c r="AT13" s="36"/>
      <c r="AU13" s="36"/>
    </row>
    <row r="14" spans="1:54" ht="45" customHeight="1">
      <c r="A14" s="44"/>
      <c r="B14" s="45"/>
      <c r="C14" s="34"/>
      <c r="D14" s="46"/>
      <c r="E14" s="47"/>
      <c r="F14" s="47"/>
      <c r="G14" s="70"/>
      <c r="H14" s="70"/>
      <c r="I14" s="70"/>
      <c r="J14" s="70"/>
      <c r="K14" s="70"/>
      <c r="L14" s="70"/>
      <c r="M14" s="70"/>
      <c r="N14" s="70"/>
      <c r="O14" s="70"/>
      <c r="P14" s="70"/>
      <c r="Q14" s="70"/>
      <c r="R14" s="70"/>
      <c r="S14" s="70"/>
      <c r="T14" s="70"/>
      <c r="U14" s="70"/>
      <c r="V14" s="70"/>
      <c r="W14" s="70"/>
      <c r="X14" s="70"/>
      <c r="Y14" s="70"/>
      <c r="Z14" s="70"/>
      <c r="AA14" s="70"/>
      <c r="AB14" s="70"/>
      <c r="AC14" s="70"/>
      <c r="AD14" s="73"/>
      <c r="AE14" s="73"/>
      <c r="AF14" s="73"/>
      <c r="AG14" s="73"/>
      <c r="AH14" s="73"/>
      <c r="AI14" s="73"/>
      <c r="AJ14" s="73"/>
      <c r="AK14" s="74"/>
      <c r="AN14" s="36"/>
      <c r="AO14" s="36"/>
      <c r="AP14" s="36"/>
      <c r="AQ14" s="36"/>
      <c r="AR14" s="36"/>
      <c r="AS14" s="36"/>
      <c r="AT14" s="36"/>
      <c r="AU14" s="36"/>
      <c r="AY14">
        <v>1</v>
      </c>
      <c r="AZ14">
        <v>4</v>
      </c>
      <c r="BA14">
        <v>2</v>
      </c>
      <c r="BB14">
        <v>8</v>
      </c>
    </row>
    <row r="15" spans="1:54" ht="45" customHeight="1">
      <c r="A15" s="44">
        <v>2082</v>
      </c>
      <c r="B15" s="45"/>
      <c r="C15" s="34"/>
      <c r="D15" s="46">
        <v>82</v>
      </c>
      <c r="E15" s="47"/>
      <c r="F15" s="47"/>
      <c r="G15" s="70" t="str">
        <f>VLOOKUP(A15,'２年'!$A$3:$G$138,6)</f>
        <v>直列回路の電流はどこで計っても同じだが、計る場所によって違うのは何回路？</v>
      </c>
      <c r="H15" s="70"/>
      <c r="I15" s="70"/>
      <c r="J15" s="70"/>
      <c r="K15" s="70"/>
      <c r="L15" s="70"/>
      <c r="M15" s="70"/>
      <c r="N15" s="70"/>
      <c r="O15" s="70"/>
      <c r="P15" s="70"/>
      <c r="Q15" s="70"/>
      <c r="R15" s="70"/>
      <c r="S15" s="70"/>
      <c r="T15" s="70"/>
      <c r="U15" s="70"/>
      <c r="V15" s="70"/>
      <c r="W15" s="70"/>
      <c r="X15" s="70"/>
      <c r="Y15" s="70"/>
      <c r="Z15" s="70"/>
      <c r="AA15" s="70"/>
      <c r="AB15" s="70"/>
      <c r="AC15" s="70"/>
      <c r="AD15" s="73" t="s">
        <v>290</v>
      </c>
      <c r="AE15" s="73"/>
      <c r="AF15" s="73"/>
      <c r="AG15" s="73"/>
      <c r="AH15" s="73"/>
      <c r="AI15" s="73"/>
      <c r="AJ15" s="73"/>
      <c r="AK15" s="74"/>
      <c r="AN15" s="42" t="str">
        <f>VLOOKUP(A15,'２年'!$A$3:$G$138,7)</f>
        <v>並列回路</v>
      </c>
      <c r="AO15" s="42"/>
      <c r="AP15" s="42"/>
      <c r="AQ15" s="42"/>
      <c r="AR15" s="42"/>
      <c r="AS15" s="42"/>
      <c r="AT15" s="42"/>
      <c r="AU15" s="42"/>
      <c r="AY15">
        <v>7</v>
      </c>
      <c r="AZ15">
        <v>9</v>
      </c>
      <c r="BA15">
        <v>5</v>
      </c>
      <c r="BB15">
        <v>4</v>
      </c>
    </row>
    <row r="16" spans="1:54" ht="45" customHeight="1">
      <c r="A16" s="44"/>
      <c r="B16" s="45"/>
      <c r="C16" s="34"/>
      <c r="D16" s="46"/>
      <c r="E16" s="47"/>
      <c r="F16" s="47"/>
      <c r="G16" s="70"/>
      <c r="H16" s="70"/>
      <c r="I16" s="70"/>
      <c r="J16" s="70"/>
      <c r="K16" s="70"/>
      <c r="L16" s="70"/>
      <c r="M16" s="70"/>
      <c r="N16" s="70"/>
      <c r="O16" s="70"/>
      <c r="P16" s="70"/>
      <c r="Q16" s="70"/>
      <c r="R16" s="70"/>
      <c r="S16" s="70"/>
      <c r="T16" s="70"/>
      <c r="U16" s="70"/>
      <c r="V16" s="70"/>
      <c r="W16" s="70"/>
      <c r="X16" s="70"/>
      <c r="Y16" s="70"/>
      <c r="Z16" s="70"/>
      <c r="AA16" s="70"/>
      <c r="AB16" s="70"/>
      <c r="AC16" s="70"/>
      <c r="AD16" s="73"/>
      <c r="AE16" s="73"/>
      <c r="AF16" s="73"/>
      <c r="AG16" s="73"/>
      <c r="AH16" s="73"/>
      <c r="AI16" s="73"/>
      <c r="AJ16" s="73"/>
      <c r="AK16" s="74"/>
      <c r="AN16" s="42"/>
      <c r="AO16" s="42"/>
      <c r="AP16" s="42"/>
      <c r="AQ16" s="42"/>
      <c r="AR16" s="42"/>
      <c r="AS16" s="42"/>
      <c r="AT16" s="42"/>
      <c r="AU16" s="42"/>
      <c r="AY16">
        <v>4</v>
      </c>
      <c r="AZ16">
        <v>1</v>
      </c>
      <c r="BA16">
        <v>9</v>
      </c>
      <c r="BB16">
        <v>5</v>
      </c>
    </row>
    <row r="17" spans="1:54" ht="45" customHeight="1">
      <c r="A17" s="44">
        <v>2083</v>
      </c>
      <c r="B17" s="45"/>
      <c r="C17" s="34"/>
      <c r="D17" s="67">
        <v>83</v>
      </c>
      <c r="E17" s="68"/>
      <c r="F17" s="68"/>
      <c r="G17" s="48" t="str">
        <f>VLOOKUP(A17,'２年'!$A$3:$G$138,6)</f>
        <v>2Ωと3Ωの抵抗を直列につないだ回路に20Vの電圧を加えると、流れる電流は何Aか？</v>
      </c>
      <c r="H17" s="48"/>
      <c r="I17" s="48"/>
      <c r="J17" s="48"/>
      <c r="K17" s="48"/>
      <c r="L17" s="48"/>
      <c r="M17" s="48"/>
      <c r="N17" s="48"/>
      <c r="O17" s="48"/>
      <c r="P17" s="48"/>
      <c r="Q17" s="48"/>
      <c r="R17" s="48"/>
      <c r="S17" s="48"/>
      <c r="T17" s="48"/>
      <c r="U17" s="48"/>
      <c r="V17" s="48"/>
      <c r="W17" s="48"/>
      <c r="X17" s="48"/>
      <c r="Y17" s="48"/>
      <c r="Z17" s="48"/>
      <c r="AA17" s="48"/>
      <c r="AB17" s="48"/>
      <c r="AC17" s="48"/>
      <c r="AD17" s="49" t="s">
        <v>172</v>
      </c>
      <c r="AE17" s="49"/>
      <c r="AF17" s="49"/>
      <c r="AG17" s="49"/>
      <c r="AH17" s="49"/>
      <c r="AI17" s="49"/>
      <c r="AJ17" s="49"/>
      <c r="AK17" s="50"/>
      <c r="AN17" s="36" t="str">
        <f>VLOOKUP(A17,'２年'!$A$3:$G$138,7)</f>
        <v>4A</v>
      </c>
      <c r="AO17" s="36"/>
      <c r="AP17" s="36"/>
      <c r="AQ17" s="36"/>
      <c r="AR17" s="36"/>
      <c r="AS17" s="36"/>
      <c r="AT17" s="36"/>
      <c r="AU17" s="36"/>
      <c r="AY17">
        <v>2</v>
      </c>
      <c r="AZ17">
        <v>5</v>
      </c>
      <c r="BA17">
        <v>4</v>
      </c>
      <c r="BB17">
        <v>3</v>
      </c>
    </row>
    <row r="18" spans="1:54" ht="45" customHeight="1">
      <c r="A18" s="44"/>
      <c r="B18" s="45"/>
      <c r="C18" s="34"/>
      <c r="D18" s="46"/>
      <c r="E18" s="47"/>
      <c r="F18" s="47"/>
      <c r="G18" s="48"/>
      <c r="H18" s="48"/>
      <c r="I18" s="48"/>
      <c r="J18" s="48"/>
      <c r="K18" s="48"/>
      <c r="L18" s="48"/>
      <c r="M18" s="48"/>
      <c r="N18" s="48"/>
      <c r="O18" s="48"/>
      <c r="P18" s="48"/>
      <c r="Q18" s="48"/>
      <c r="R18" s="48"/>
      <c r="S18" s="48"/>
      <c r="T18" s="48"/>
      <c r="U18" s="48"/>
      <c r="V18" s="48"/>
      <c r="W18" s="48"/>
      <c r="X18" s="48"/>
      <c r="Y18" s="48"/>
      <c r="Z18" s="48"/>
      <c r="AA18" s="48"/>
      <c r="AB18" s="48"/>
      <c r="AC18" s="48"/>
      <c r="AD18" s="49"/>
      <c r="AE18" s="49"/>
      <c r="AF18" s="49"/>
      <c r="AG18" s="49"/>
      <c r="AH18" s="49"/>
      <c r="AI18" s="49"/>
      <c r="AJ18" s="49"/>
      <c r="AK18" s="50"/>
      <c r="AN18" s="36"/>
      <c r="AO18" s="36"/>
      <c r="AP18" s="36"/>
      <c r="AQ18" s="36"/>
      <c r="AR18" s="36"/>
      <c r="AS18" s="36"/>
      <c r="AT18" s="36"/>
      <c r="AU18" s="36"/>
      <c r="AY18">
        <v>9</v>
      </c>
      <c r="AZ18">
        <v>3</v>
      </c>
      <c r="BA18">
        <v>7</v>
      </c>
      <c r="BB18">
        <v>2</v>
      </c>
    </row>
    <row r="19" spans="1:54" ht="45" customHeight="1">
      <c r="A19" s="44">
        <v>2084</v>
      </c>
      <c r="B19" s="45"/>
      <c r="C19" s="34"/>
      <c r="D19" s="46">
        <v>84</v>
      </c>
      <c r="E19" s="47"/>
      <c r="F19" s="47"/>
      <c r="G19" s="48" t="str">
        <f>VLOOKUP(A19,'２年'!$A$3:$G$138,6)</f>
        <v>1Wの電力を1秒間使用したときに発生する熱量は？</v>
      </c>
      <c r="H19" s="48"/>
      <c r="I19" s="48"/>
      <c r="J19" s="48"/>
      <c r="K19" s="48"/>
      <c r="L19" s="48"/>
      <c r="M19" s="48"/>
      <c r="N19" s="48"/>
      <c r="O19" s="48"/>
      <c r="P19" s="48"/>
      <c r="Q19" s="48"/>
      <c r="R19" s="48"/>
      <c r="S19" s="48"/>
      <c r="T19" s="48"/>
      <c r="U19" s="48"/>
      <c r="V19" s="48"/>
      <c r="W19" s="48"/>
      <c r="X19" s="48"/>
      <c r="Y19" s="48"/>
      <c r="Z19" s="48"/>
      <c r="AA19" s="48"/>
      <c r="AB19" s="48"/>
      <c r="AC19" s="48"/>
      <c r="AD19" s="49" t="s">
        <v>291</v>
      </c>
      <c r="AE19" s="49"/>
      <c r="AF19" s="49"/>
      <c r="AG19" s="49"/>
      <c r="AH19" s="49"/>
      <c r="AI19" s="49"/>
      <c r="AJ19" s="49"/>
      <c r="AK19" s="50"/>
      <c r="AN19" s="36" t="str">
        <f>VLOOKUP(A19,'２年'!$A$3:$G$138,7)</f>
        <v>1J（ジュール）</v>
      </c>
      <c r="AO19" s="36"/>
      <c r="AP19" s="36"/>
      <c r="AQ19" s="36"/>
      <c r="AR19" s="36"/>
      <c r="AS19" s="36"/>
      <c r="AT19" s="36"/>
      <c r="AU19" s="36"/>
      <c r="AY19">
        <v>5</v>
      </c>
      <c r="AZ19">
        <v>2</v>
      </c>
      <c r="BA19">
        <v>1</v>
      </c>
      <c r="BB19">
        <v>7</v>
      </c>
    </row>
    <row r="20" spans="1:54" ht="45" customHeight="1">
      <c r="A20" s="44"/>
      <c r="B20" s="45"/>
      <c r="C20" s="34"/>
      <c r="D20" s="46"/>
      <c r="E20" s="47"/>
      <c r="F20" s="47"/>
      <c r="G20" s="48"/>
      <c r="H20" s="48"/>
      <c r="I20" s="48"/>
      <c r="J20" s="48"/>
      <c r="K20" s="48"/>
      <c r="L20" s="48"/>
      <c r="M20" s="48"/>
      <c r="N20" s="48"/>
      <c r="O20" s="48"/>
      <c r="P20" s="48"/>
      <c r="Q20" s="48"/>
      <c r="R20" s="48"/>
      <c r="S20" s="48"/>
      <c r="T20" s="48"/>
      <c r="U20" s="48"/>
      <c r="V20" s="48"/>
      <c r="W20" s="48"/>
      <c r="X20" s="48"/>
      <c r="Y20" s="48"/>
      <c r="Z20" s="48"/>
      <c r="AA20" s="48"/>
      <c r="AB20" s="48"/>
      <c r="AC20" s="48"/>
      <c r="AD20" s="49"/>
      <c r="AE20" s="49"/>
      <c r="AF20" s="49"/>
      <c r="AG20" s="49"/>
      <c r="AH20" s="49"/>
      <c r="AI20" s="49"/>
      <c r="AJ20" s="49"/>
      <c r="AK20" s="50"/>
      <c r="AN20" s="36"/>
      <c r="AO20" s="36"/>
      <c r="AP20" s="36"/>
      <c r="AQ20" s="36"/>
      <c r="AR20" s="36"/>
      <c r="AS20" s="36"/>
      <c r="AT20" s="36"/>
      <c r="AU20" s="36"/>
      <c r="AY20">
        <v>8</v>
      </c>
      <c r="AZ20">
        <v>8</v>
      </c>
      <c r="BA20">
        <v>3</v>
      </c>
      <c r="BB20">
        <v>1</v>
      </c>
    </row>
    <row r="21" spans="1:54" ht="45" customHeight="1">
      <c r="A21" s="44">
        <v>2085</v>
      </c>
      <c r="B21" s="45"/>
      <c r="C21" s="34"/>
      <c r="D21" s="67">
        <v>85</v>
      </c>
      <c r="E21" s="68"/>
      <c r="F21" s="68"/>
      <c r="G21" s="48" t="str">
        <f>VLOOKUP(A21,'２年'!$A$3:$G$138,6)</f>
        <v>直列回路の2本の電熱線に電流を流したとき、2本の電熱線の大きさが等しいのは電流？電圧？</v>
      </c>
      <c r="H21" s="48"/>
      <c r="I21" s="48"/>
      <c r="J21" s="48"/>
      <c r="K21" s="48"/>
      <c r="L21" s="48"/>
      <c r="M21" s="48"/>
      <c r="N21" s="48"/>
      <c r="O21" s="48"/>
      <c r="P21" s="48"/>
      <c r="Q21" s="48"/>
      <c r="R21" s="48"/>
      <c r="S21" s="48"/>
      <c r="T21" s="48"/>
      <c r="U21" s="48"/>
      <c r="V21" s="48"/>
      <c r="W21" s="48"/>
      <c r="X21" s="48"/>
      <c r="Y21" s="48"/>
      <c r="Z21" s="48"/>
      <c r="AA21" s="48"/>
      <c r="AB21" s="48"/>
      <c r="AC21" s="48"/>
      <c r="AD21" s="49" t="s">
        <v>292</v>
      </c>
      <c r="AE21" s="49"/>
      <c r="AF21" s="49"/>
      <c r="AG21" s="49"/>
      <c r="AH21" s="49"/>
      <c r="AI21" s="49"/>
      <c r="AJ21" s="49"/>
      <c r="AK21" s="50"/>
      <c r="AN21" s="36" t="str">
        <f>VLOOKUP(A21,'２年'!$A$3:$G$138,7)</f>
        <v>電流</v>
      </c>
      <c r="AO21" s="36"/>
      <c r="AP21" s="36"/>
      <c r="AQ21" s="36"/>
      <c r="AR21" s="36"/>
      <c r="AS21" s="36"/>
      <c r="AT21" s="36"/>
      <c r="AU21" s="36"/>
      <c r="AY21">
        <v>3</v>
      </c>
      <c r="AZ21">
        <v>6</v>
      </c>
      <c r="BA21">
        <v>6</v>
      </c>
      <c r="BB21">
        <v>9</v>
      </c>
    </row>
    <row r="22" spans="1:54" ht="45" customHeight="1">
      <c r="A22" s="44"/>
      <c r="B22" s="45"/>
      <c r="C22" s="34"/>
      <c r="D22" s="46"/>
      <c r="E22" s="47"/>
      <c r="F22" s="47"/>
      <c r="G22" s="48"/>
      <c r="H22" s="48"/>
      <c r="I22" s="48"/>
      <c r="J22" s="48"/>
      <c r="K22" s="48"/>
      <c r="L22" s="48"/>
      <c r="M22" s="48"/>
      <c r="N22" s="48"/>
      <c r="O22" s="48"/>
      <c r="P22" s="48"/>
      <c r="Q22" s="48"/>
      <c r="R22" s="48"/>
      <c r="S22" s="48"/>
      <c r="T22" s="48"/>
      <c r="U22" s="48"/>
      <c r="V22" s="48"/>
      <c r="W22" s="48"/>
      <c r="X22" s="48"/>
      <c r="Y22" s="48"/>
      <c r="Z22" s="48"/>
      <c r="AA22" s="48"/>
      <c r="AB22" s="48"/>
      <c r="AC22" s="48"/>
      <c r="AD22" s="49"/>
      <c r="AE22" s="49"/>
      <c r="AF22" s="49"/>
      <c r="AG22" s="49"/>
      <c r="AH22" s="49"/>
      <c r="AI22" s="49"/>
      <c r="AJ22" s="49"/>
      <c r="AK22" s="50"/>
      <c r="AN22" s="36"/>
      <c r="AO22" s="36"/>
      <c r="AP22" s="36"/>
      <c r="AQ22" s="36"/>
      <c r="AR22" s="36"/>
      <c r="AS22" s="36"/>
      <c r="AT22" s="36"/>
      <c r="AU22" s="36"/>
      <c r="AY22">
        <v>6</v>
      </c>
      <c r="AZ22">
        <v>7</v>
      </c>
      <c r="BA22">
        <v>8</v>
      </c>
      <c r="BB22">
        <v>6</v>
      </c>
    </row>
    <row r="23" spans="1:54" ht="45" customHeight="1">
      <c r="A23" s="44">
        <v>2086</v>
      </c>
      <c r="B23" s="45"/>
      <c r="C23" s="34"/>
      <c r="D23" s="46">
        <v>86</v>
      </c>
      <c r="E23" s="47"/>
      <c r="F23" s="47"/>
      <c r="G23" s="48" t="str">
        <f>VLOOKUP(A23,'２年'!$A$3:$G$138,6)</f>
        <v>電気抵抗をR、電圧をV、電流をIで表すときオームの法則は？</v>
      </c>
      <c r="H23" s="48"/>
      <c r="I23" s="48"/>
      <c r="J23" s="48"/>
      <c r="K23" s="48"/>
      <c r="L23" s="48"/>
      <c r="M23" s="48"/>
      <c r="N23" s="48"/>
      <c r="O23" s="48"/>
      <c r="P23" s="48"/>
      <c r="Q23" s="48"/>
      <c r="R23" s="48"/>
      <c r="S23" s="48"/>
      <c r="T23" s="48"/>
      <c r="U23" s="48"/>
      <c r="V23" s="48"/>
      <c r="W23" s="48"/>
      <c r="X23" s="48"/>
      <c r="Y23" s="48"/>
      <c r="Z23" s="48"/>
      <c r="AA23" s="48"/>
      <c r="AB23" s="48"/>
      <c r="AC23" s="48"/>
      <c r="AD23" s="49" t="s">
        <v>293</v>
      </c>
      <c r="AE23" s="49"/>
      <c r="AF23" s="49"/>
      <c r="AG23" s="49"/>
      <c r="AH23" s="49"/>
      <c r="AI23" s="49"/>
      <c r="AJ23" s="49"/>
      <c r="AK23" s="50"/>
      <c r="AN23" s="36" t="str">
        <f>VLOOKUP(A23,'２年'!$A$3:$G$138,7)</f>
        <v>V＝RI</v>
      </c>
      <c r="AO23" s="36"/>
      <c r="AP23" s="36"/>
      <c r="AQ23" s="36"/>
      <c r="AR23" s="36"/>
      <c r="AS23" s="36"/>
      <c r="AT23" s="36"/>
      <c r="AU23" s="36"/>
    </row>
    <row r="24" spans="1:54" ht="45" customHeight="1">
      <c r="A24" s="44"/>
      <c r="B24" s="45"/>
      <c r="C24" s="34"/>
      <c r="D24" s="46"/>
      <c r="E24" s="47"/>
      <c r="F24" s="47"/>
      <c r="G24" s="48"/>
      <c r="H24" s="48"/>
      <c r="I24" s="48"/>
      <c r="J24" s="48"/>
      <c r="K24" s="48"/>
      <c r="L24" s="48"/>
      <c r="M24" s="48"/>
      <c r="N24" s="48"/>
      <c r="O24" s="48"/>
      <c r="P24" s="48"/>
      <c r="Q24" s="48"/>
      <c r="R24" s="48"/>
      <c r="S24" s="48"/>
      <c r="T24" s="48"/>
      <c r="U24" s="48"/>
      <c r="V24" s="48"/>
      <c r="W24" s="48"/>
      <c r="X24" s="48"/>
      <c r="Y24" s="48"/>
      <c r="Z24" s="48"/>
      <c r="AA24" s="48"/>
      <c r="AB24" s="48"/>
      <c r="AC24" s="48"/>
      <c r="AD24" s="49"/>
      <c r="AE24" s="49"/>
      <c r="AF24" s="49"/>
      <c r="AG24" s="49"/>
      <c r="AH24" s="49"/>
      <c r="AI24" s="49"/>
      <c r="AJ24" s="49"/>
      <c r="AK24" s="50"/>
      <c r="AN24" s="36"/>
      <c r="AO24" s="36"/>
      <c r="AP24" s="36"/>
      <c r="AQ24" s="36"/>
      <c r="AR24" s="36"/>
      <c r="AS24" s="36"/>
      <c r="AT24" s="36"/>
      <c r="AU24" s="36"/>
    </row>
    <row r="25" spans="1:54" ht="45" customHeight="1">
      <c r="A25" s="44">
        <v>2087</v>
      </c>
      <c r="B25" s="45"/>
      <c r="C25" s="34"/>
      <c r="D25" s="67">
        <v>87</v>
      </c>
      <c r="E25" s="68"/>
      <c r="F25" s="68"/>
      <c r="G25" s="48" t="str">
        <f>VLOOKUP(A25,'２年'!$A$3:$G$138,6)</f>
        <v>並列回路の2本の電熱線に電流を流したとき、2本の電熱線の大きさが等しいのは電流？電圧？</v>
      </c>
      <c r="H25" s="48"/>
      <c r="I25" s="48"/>
      <c r="J25" s="48"/>
      <c r="K25" s="48"/>
      <c r="L25" s="48"/>
      <c r="M25" s="48"/>
      <c r="N25" s="48"/>
      <c r="O25" s="48"/>
      <c r="P25" s="48"/>
      <c r="Q25" s="48"/>
      <c r="R25" s="48"/>
      <c r="S25" s="48"/>
      <c r="T25" s="48"/>
      <c r="U25" s="48"/>
      <c r="V25" s="48"/>
      <c r="W25" s="48"/>
      <c r="X25" s="48"/>
      <c r="Y25" s="48"/>
      <c r="Z25" s="48"/>
      <c r="AA25" s="48"/>
      <c r="AB25" s="48"/>
      <c r="AC25" s="48"/>
      <c r="AD25" s="49" t="s">
        <v>294</v>
      </c>
      <c r="AE25" s="49"/>
      <c r="AF25" s="49"/>
      <c r="AG25" s="49"/>
      <c r="AH25" s="49"/>
      <c r="AI25" s="49"/>
      <c r="AJ25" s="49"/>
      <c r="AK25" s="50"/>
      <c r="AN25" s="36" t="str">
        <f>VLOOKUP(A25,'２年'!$A$3:$G$138,7)</f>
        <v>電圧</v>
      </c>
      <c r="AO25" s="36"/>
      <c r="AP25" s="36"/>
      <c r="AQ25" s="36"/>
      <c r="AR25" s="36"/>
      <c r="AS25" s="36"/>
      <c r="AT25" s="36"/>
      <c r="AU25" s="36"/>
    </row>
    <row r="26" spans="1:54" ht="45" customHeight="1">
      <c r="A26" s="44"/>
      <c r="B26" s="45"/>
      <c r="C26" s="34"/>
      <c r="D26" s="46"/>
      <c r="E26" s="47"/>
      <c r="F26" s="47"/>
      <c r="G26" s="48"/>
      <c r="H26" s="48"/>
      <c r="I26" s="48"/>
      <c r="J26" s="48"/>
      <c r="K26" s="48"/>
      <c r="L26" s="48"/>
      <c r="M26" s="48"/>
      <c r="N26" s="48"/>
      <c r="O26" s="48"/>
      <c r="P26" s="48"/>
      <c r="Q26" s="48"/>
      <c r="R26" s="48"/>
      <c r="S26" s="48"/>
      <c r="T26" s="48"/>
      <c r="U26" s="48"/>
      <c r="V26" s="48"/>
      <c r="W26" s="48"/>
      <c r="X26" s="48"/>
      <c r="Y26" s="48"/>
      <c r="Z26" s="48"/>
      <c r="AA26" s="48"/>
      <c r="AB26" s="48"/>
      <c r="AC26" s="48"/>
      <c r="AD26" s="49"/>
      <c r="AE26" s="49"/>
      <c r="AF26" s="49"/>
      <c r="AG26" s="49"/>
      <c r="AH26" s="49"/>
      <c r="AI26" s="49"/>
      <c r="AJ26" s="49"/>
      <c r="AK26" s="50"/>
      <c r="AN26" s="36"/>
      <c r="AO26" s="36"/>
      <c r="AP26" s="36"/>
      <c r="AQ26" s="36"/>
      <c r="AR26" s="36"/>
      <c r="AS26" s="36"/>
      <c r="AT26" s="36"/>
      <c r="AU26" s="36"/>
    </row>
    <row r="27" spans="1:54" ht="45" customHeight="1">
      <c r="A27" s="44">
        <v>2088</v>
      </c>
      <c r="B27" s="45"/>
      <c r="C27" s="34"/>
      <c r="D27" s="46">
        <v>88</v>
      </c>
      <c r="E27" s="47"/>
      <c r="F27" s="47"/>
      <c r="G27" s="48" t="str">
        <f>VLOOKUP(A27,'２年'!$A$3:$G$138,6)</f>
        <v>15Ωの抵抗に0．4Aの電流が流れた。加えた電圧は何Vか？</v>
      </c>
      <c r="H27" s="48"/>
      <c r="I27" s="48"/>
      <c r="J27" s="48"/>
      <c r="K27" s="48"/>
      <c r="L27" s="48"/>
      <c r="M27" s="48"/>
      <c r="N27" s="48"/>
      <c r="O27" s="48"/>
      <c r="P27" s="48"/>
      <c r="Q27" s="48"/>
      <c r="R27" s="48"/>
      <c r="S27" s="48"/>
      <c r="T27" s="48"/>
      <c r="U27" s="48"/>
      <c r="V27" s="48"/>
      <c r="W27" s="48"/>
      <c r="X27" s="48"/>
      <c r="Y27" s="48"/>
      <c r="Z27" s="48"/>
      <c r="AA27" s="48"/>
      <c r="AB27" s="48"/>
      <c r="AC27" s="48"/>
      <c r="AD27" s="49" t="s">
        <v>179</v>
      </c>
      <c r="AE27" s="49"/>
      <c r="AF27" s="49"/>
      <c r="AG27" s="49"/>
      <c r="AH27" s="49"/>
      <c r="AI27" s="49"/>
      <c r="AJ27" s="49"/>
      <c r="AK27" s="50"/>
      <c r="AN27" s="36" t="str">
        <f>VLOOKUP(A27,'２年'!$A$3:$G$138,7)</f>
        <v>6V</v>
      </c>
      <c r="AO27" s="36"/>
      <c r="AP27" s="36"/>
      <c r="AQ27" s="36"/>
      <c r="AR27" s="36"/>
      <c r="AS27" s="36"/>
      <c r="AT27" s="36"/>
      <c r="AU27" s="36"/>
    </row>
    <row r="28" spans="1:54" ht="45" customHeight="1">
      <c r="A28" s="44"/>
      <c r="B28" s="45"/>
      <c r="C28" s="34"/>
      <c r="D28" s="46"/>
      <c r="E28" s="47"/>
      <c r="F28" s="47"/>
      <c r="G28" s="48"/>
      <c r="H28" s="48"/>
      <c r="I28" s="48"/>
      <c r="J28" s="48"/>
      <c r="K28" s="48"/>
      <c r="L28" s="48"/>
      <c r="M28" s="48"/>
      <c r="N28" s="48"/>
      <c r="O28" s="48"/>
      <c r="P28" s="48"/>
      <c r="Q28" s="48"/>
      <c r="R28" s="48"/>
      <c r="S28" s="48"/>
      <c r="T28" s="48"/>
      <c r="U28" s="48"/>
      <c r="V28" s="48"/>
      <c r="W28" s="48"/>
      <c r="X28" s="48"/>
      <c r="Y28" s="48"/>
      <c r="Z28" s="48"/>
      <c r="AA28" s="48"/>
      <c r="AB28" s="48"/>
      <c r="AC28" s="48"/>
      <c r="AD28" s="49"/>
      <c r="AE28" s="49"/>
      <c r="AF28" s="49"/>
      <c r="AG28" s="49"/>
      <c r="AH28" s="49"/>
      <c r="AI28" s="49"/>
      <c r="AJ28" s="49"/>
      <c r="AK28" s="50"/>
      <c r="AN28" s="36"/>
      <c r="AO28" s="36"/>
      <c r="AP28" s="36"/>
      <c r="AQ28" s="36"/>
      <c r="AR28" s="36"/>
      <c r="AS28" s="36"/>
      <c r="AT28" s="36"/>
      <c r="AU28" s="36"/>
    </row>
    <row r="29" spans="1:54" ht="45" customHeight="1">
      <c r="A29" s="44">
        <v>2089</v>
      </c>
      <c r="B29" s="45"/>
      <c r="C29" s="34"/>
      <c r="D29" s="67">
        <v>89</v>
      </c>
      <c r="E29" s="68"/>
      <c r="F29" s="68"/>
      <c r="G29" s="48" t="str">
        <f>VLOOKUP(A29,'２年'!$A$3:$G$138,6)</f>
        <v>コイルに磁石を出し入れしたとき、コイルに流れる電流を何というか？</v>
      </c>
      <c r="H29" s="48"/>
      <c r="I29" s="48"/>
      <c r="J29" s="48"/>
      <c r="K29" s="48"/>
      <c r="L29" s="48"/>
      <c r="M29" s="48"/>
      <c r="N29" s="48"/>
      <c r="O29" s="48"/>
      <c r="P29" s="48"/>
      <c r="Q29" s="48"/>
      <c r="R29" s="48"/>
      <c r="S29" s="48"/>
      <c r="T29" s="48"/>
      <c r="U29" s="48"/>
      <c r="V29" s="48"/>
      <c r="W29" s="48"/>
      <c r="X29" s="48"/>
      <c r="Y29" s="48"/>
      <c r="Z29" s="48"/>
      <c r="AA29" s="48"/>
      <c r="AB29" s="48"/>
      <c r="AC29" s="48"/>
      <c r="AD29" s="49" t="s">
        <v>295</v>
      </c>
      <c r="AE29" s="49"/>
      <c r="AF29" s="49"/>
      <c r="AG29" s="49"/>
      <c r="AH29" s="49"/>
      <c r="AI29" s="49"/>
      <c r="AJ29" s="49"/>
      <c r="AK29" s="50"/>
      <c r="AN29" s="36" t="str">
        <f>VLOOKUP(A29,'２年'!$A$3:$G$138,7)</f>
        <v>誘導電流</v>
      </c>
      <c r="AO29" s="36"/>
      <c r="AP29" s="36"/>
      <c r="AQ29" s="36"/>
      <c r="AR29" s="36"/>
      <c r="AS29" s="36"/>
      <c r="AT29" s="36"/>
      <c r="AU29" s="36"/>
    </row>
    <row r="30" spans="1:54" ht="45" customHeight="1">
      <c r="A30" s="44"/>
      <c r="B30" s="45"/>
      <c r="C30" s="34"/>
      <c r="D30" s="46"/>
      <c r="E30" s="47"/>
      <c r="F30" s="47"/>
      <c r="G30" s="48"/>
      <c r="H30" s="48"/>
      <c r="I30" s="48"/>
      <c r="J30" s="48"/>
      <c r="K30" s="48"/>
      <c r="L30" s="48"/>
      <c r="M30" s="48"/>
      <c r="N30" s="48"/>
      <c r="O30" s="48"/>
      <c r="P30" s="48"/>
      <c r="Q30" s="48"/>
      <c r="R30" s="48"/>
      <c r="S30" s="48"/>
      <c r="T30" s="48"/>
      <c r="U30" s="48"/>
      <c r="V30" s="48"/>
      <c r="W30" s="48"/>
      <c r="X30" s="48"/>
      <c r="Y30" s="48"/>
      <c r="Z30" s="48"/>
      <c r="AA30" s="48"/>
      <c r="AB30" s="48"/>
      <c r="AC30" s="48"/>
      <c r="AD30" s="49"/>
      <c r="AE30" s="49"/>
      <c r="AF30" s="49"/>
      <c r="AG30" s="49"/>
      <c r="AH30" s="49"/>
      <c r="AI30" s="49"/>
      <c r="AJ30" s="49"/>
      <c r="AK30" s="50"/>
      <c r="AN30" s="36"/>
      <c r="AO30" s="36"/>
      <c r="AP30" s="36"/>
      <c r="AQ30" s="36"/>
      <c r="AR30" s="36"/>
      <c r="AS30" s="36"/>
      <c r="AT30" s="36"/>
      <c r="AU30" s="36"/>
    </row>
    <row r="31" spans="1:54" ht="45" customHeight="1">
      <c r="A31" s="44">
        <v>2090</v>
      </c>
      <c r="B31" s="45"/>
      <c r="C31" s="34"/>
      <c r="D31" s="46">
        <v>90</v>
      </c>
      <c r="E31" s="47"/>
      <c r="F31" s="47"/>
      <c r="G31" s="48" t="str">
        <f>VLOOKUP(A31,'２年'!$A$3:$G$138,6)</f>
        <v>コイルの中の磁界が変化すると、コイルに電圧が生じる現象を何というか？</v>
      </c>
      <c r="H31" s="48"/>
      <c r="I31" s="48"/>
      <c r="J31" s="48"/>
      <c r="K31" s="48"/>
      <c r="L31" s="48"/>
      <c r="M31" s="48"/>
      <c r="N31" s="48"/>
      <c r="O31" s="48"/>
      <c r="P31" s="48"/>
      <c r="Q31" s="48"/>
      <c r="R31" s="48"/>
      <c r="S31" s="48"/>
      <c r="T31" s="48"/>
      <c r="U31" s="48"/>
      <c r="V31" s="48"/>
      <c r="W31" s="48"/>
      <c r="X31" s="48"/>
      <c r="Y31" s="48"/>
      <c r="Z31" s="48"/>
      <c r="AA31" s="48"/>
      <c r="AB31" s="48"/>
      <c r="AC31" s="48"/>
      <c r="AD31" s="49" t="s">
        <v>296</v>
      </c>
      <c r="AE31" s="49"/>
      <c r="AF31" s="49"/>
      <c r="AG31" s="49"/>
      <c r="AH31" s="49"/>
      <c r="AI31" s="49"/>
      <c r="AJ31" s="49"/>
      <c r="AK31" s="50"/>
      <c r="AN31" s="36" t="str">
        <f>VLOOKUP(A31,'２年'!$A$3:$G$138,7)</f>
        <v>電磁誘導</v>
      </c>
      <c r="AO31" s="36"/>
      <c r="AP31" s="36"/>
      <c r="AQ31" s="36"/>
      <c r="AR31" s="36"/>
      <c r="AS31" s="36"/>
      <c r="AT31" s="36"/>
      <c r="AU31" s="36"/>
    </row>
    <row r="32" spans="1:54" ht="45" customHeight="1">
      <c r="A32" s="44"/>
      <c r="B32" s="45"/>
      <c r="C32" s="34"/>
      <c r="D32" s="46"/>
      <c r="E32" s="47"/>
      <c r="F32" s="47"/>
      <c r="G32" s="48"/>
      <c r="H32" s="48"/>
      <c r="I32" s="48"/>
      <c r="J32" s="48"/>
      <c r="K32" s="48"/>
      <c r="L32" s="48"/>
      <c r="M32" s="48"/>
      <c r="N32" s="48"/>
      <c r="O32" s="48"/>
      <c r="P32" s="48"/>
      <c r="Q32" s="48"/>
      <c r="R32" s="48"/>
      <c r="S32" s="48"/>
      <c r="T32" s="48"/>
      <c r="U32" s="48"/>
      <c r="V32" s="48"/>
      <c r="W32" s="48"/>
      <c r="X32" s="48"/>
      <c r="Y32" s="48"/>
      <c r="Z32" s="48"/>
      <c r="AA32" s="48"/>
      <c r="AB32" s="48"/>
      <c r="AC32" s="48"/>
      <c r="AD32" s="49"/>
      <c r="AE32" s="49"/>
      <c r="AF32" s="49"/>
      <c r="AG32" s="49"/>
      <c r="AH32" s="49"/>
      <c r="AI32" s="49"/>
      <c r="AJ32" s="49"/>
      <c r="AK32" s="50"/>
      <c r="AN32" s="36"/>
      <c r="AO32" s="36"/>
      <c r="AP32" s="36"/>
      <c r="AQ32" s="36"/>
      <c r="AR32" s="36"/>
      <c r="AS32" s="36"/>
      <c r="AT32" s="36"/>
      <c r="AU32" s="36"/>
    </row>
    <row r="33" spans="1:47" ht="45" customHeight="1">
      <c r="A33" s="44">
        <v>2091</v>
      </c>
      <c r="B33" s="45"/>
      <c r="C33" s="34"/>
      <c r="D33" s="67">
        <v>91</v>
      </c>
      <c r="E33" s="68"/>
      <c r="F33" s="68"/>
      <c r="G33" s="48" t="str">
        <f>VLOOKUP(A33,'２年'!$A$3:$G$138,6)</f>
        <v>20Ωの抵抗に6Vの電圧を加えたとき、流れる電流の強さは何Aか？</v>
      </c>
      <c r="H33" s="48"/>
      <c r="I33" s="48"/>
      <c r="J33" s="48"/>
      <c r="K33" s="48"/>
      <c r="L33" s="48"/>
      <c r="M33" s="48"/>
      <c r="N33" s="48"/>
      <c r="O33" s="48"/>
      <c r="P33" s="48"/>
      <c r="Q33" s="48"/>
      <c r="R33" s="48"/>
      <c r="S33" s="48"/>
      <c r="T33" s="48"/>
      <c r="U33" s="48"/>
      <c r="V33" s="48"/>
      <c r="W33" s="48"/>
      <c r="X33" s="48"/>
      <c r="Y33" s="48"/>
      <c r="Z33" s="48"/>
      <c r="AA33" s="48"/>
      <c r="AB33" s="48"/>
      <c r="AC33" s="48"/>
      <c r="AD33" s="49" t="s">
        <v>173</v>
      </c>
      <c r="AE33" s="49"/>
      <c r="AF33" s="49"/>
      <c r="AG33" s="49"/>
      <c r="AH33" s="49"/>
      <c r="AI33" s="49"/>
      <c r="AJ33" s="49"/>
      <c r="AK33" s="50"/>
      <c r="AN33" s="43" t="str">
        <f>VLOOKUP(A33,'２年'!$A$3:$G$138,7)</f>
        <v>0．3A</v>
      </c>
      <c r="AO33" s="43"/>
      <c r="AP33" s="43"/>
      <c r="AQ33" s="43"/>
      <c r="AR33" s="43"/>
      <c r="AS33" s="43"/>
      <c r="AT33" s="43"/>
      <c r="AU33" s="43"/>
    </row>
    <row r="34" spans="1:47" ht="45" customHeight="1">
      <c r="A34" s="44"/>
      <c r="B34" s="45"/>
      <c r="C34" s="34"/>
      <c r="D34" s="46"/>
      <c r="E34" s="47"/>
      <c r="F34" s="47"/>
      <c r="G34" s="48"/>
      <c r="H34" s="48"/>
      <c r="I34" s="48"/>
      <c r="J34" s="48"/>
      <c r="K34" s="48"/>
      <c r="L34" s="48"/>
      <c r="M34" s="48"/>
      <c r="N34" s="48"/>
      <c r="O34" s="48"/>
      <c r="P34" s="48"/>
      <c r="Q34" s="48"/>
      <c r="R34" s="48"/>
      <c r="S34" s="48"/>
      <c r="T34" s="48"/>
      <c r="U34" s="48"/>
      <c r="V34" s="48"/>
      <c r="W34" s="48"/>
      <c r="X34" s="48"/>
      <c r="Y34" s="48"/>
      <c r="Z34" s="48"/>
      <c r="AA34" s="48"/>
      <c r="AB34" s="48"/>
      <c r="AC34" s="48"/>
      <c r="AD34" s="49"/>
      <c r="AE34" s="49"/>
      <c r="AF34" s="49"/>
      <c r="AG34" s="49"/>
      <c r="AH34" s="49"/>
      <c r="AI34" s="49"/>
      <c r="AJ34" s="49"/>
      <c r="AK34" s="50"/>
      <c r="AN34" s="43"/>
      <c r="AO34" s="43"/>
      <c r="AP34" s="43"/>
      <c r="AQ34" s="43"/>
      <c r="AR34" s="43"/>
      <c r="AS34" s="43"/>
      <c r="AT34" s="43"/>
      <c r="AU34" s="43"/>
    </row>
    <row r="35" spans="1:47" ht="45" customHeight="1">
      <c r="A35" s="44">
        <v>2092</v>
      </c>
      <c r="B35" s="45"/>
      <c r="C35" s="34"/>
      <c r="D35" s="46">
        <v>92</v>
      </c>
      <c r="E35" s="47"/>
      <c r="F35" s="47"/>
      <c r="G35" s="48" t="str">
        <f>VLOOKUP(A35,'２年'!$A$3:$G$138,6)</f>
        <v>磁石のつくる磁界の向きは、N極、S極のどちらから出て、どちらに向かうか？</v>
      </c>
      <c r="H35" s="48"/>
      <c r="I35" s="48"/>
      <c r="J35" s="48"/>
      <c r="K35" s="48"/>
      <c r="L35" s="48"/>
      <c r="M35" s="48"/>
      <c r="N35" s="48"/>
      <c r="O35" s="48"/>
      <c r="P35" s="48"/>
      <c r="Q35" s="48"/>
      <c r="R35" s="48"/>
      <c r="S35" s="48"/>
      <c r="T35" s="48"/>
      <c r="U35" s="48"/>
      <c r="V35" s="48"/>
      <c r="W35" s="48"/>
      <c r="X35" s="48"/>
      <c r="Y35" s="48"/>
      <c r="Z35" s="48"/>
      <c r="AA35" s="48"/>
      <c r="AB35" s="48"/>
      <c r="AC35" s="48"/>
      <c r="AD35" s="49" t="s">
        <v>297</v>
      </c>
      <c r="AE35" s="49"/>
      <c r="AF35" s="49"/>
      <c r="AG35" s="49"/>
      <c r="AH35" s="49"/>
      <c r="AI35" s="49"/>
      <c r="AJ35" s="49"/>
      <c r="AK35" s="50"/>
      <c r="AN35" s="36" t="str">
        <f>VLOOKUP(A35,'２年'!$A$3:$G$138,7)</f>
        <v>N極からS極に向かう</v>
      </c>
      <c r="AO35" s="36"/>
      <c r="AP35" s="36"/>
      <c r="AQ35" s="36"/>
      <c r="AR35" s="36"/>
      <c r="AS35" s="36"/>
      <c r="AT35" s="36"/>
      <c r="AU35" s="36"/>
    </row>
    <row r="36" spans="1:47" ht="45" customHeight="1">
      <c r="A36" s="44"/>
      <c r="B36" s="45"/>
      <c r="C36" s="34"/>
      <c r="D36" s="46"/>
      <c r="E36" s="47"/>
      <c r="F36" s="47"/>
      <c r="G36" s="48"/>
      <c r="H36" s="48"/>
      <c r="I36" s="48"/>
      <c r="J36" s="48"/>
      <c r="K36" s="48"/>
      <c r="L36" s="48"/>
      <c r="M36" s="48"/>
      <c r="N36" s="48"/>
      <c r="O36" s="48"/>
      <c r="P36" s="48"/>
      <c r="Q36" s="48"/>
      <c r="R36" s="48"/>
      <c r="S36" s="48"/>
      <c r="T36" s="48"/>
      <c r="U36" s="48"/>
      <c r="V36" s="48"/>
      <c r="W36" s="48"/>
      <c r="X36" s="48"/>
      <c r="Y36" s="48"/>
      <c r="Z36" s="48"/>
      <c r="AA36" s="48"/>
      <c r="AB36" s="48"/>
      <c r="AC36" s="48"/>
      <c r="AD36" s="49"/>
      <c r="AE36" s="49"/>
      <c r="AF36" s="49"/>
      <c r="AG36" s="49"/>
      <c r="AH36" s="49"/>
      <c r="AI36" s="49"/>
      <c r="AJ36" s="49"/>
      <c r="AK36" s="50"/>
      <c r="AN36" s="36"/>
      <c r="AO36" s="36"/>
      <c r="AP36" s="36"/>
      <c r="AQ36" s="36"/>
      <c r="AR36" s="36"/>
      <c r="AS36" s="36"/>
      <c r="AT36" s="36"/>
      <c r="AU36" s="36"/>
    </row>
    <row r="37" spans="1:47" ht="45" customHeight="1">
      <c r="A37" s="44">
        <v>2093</v>
      </c>
      <c r="B37" s="45"/>
      <c r="C37" s="34"/>
      <c r="D37" s="67">
        <v>93</v>
      </c>
      <c r="E37" s="68"/>
      <c r="F37" s="68"/>
      <c r="G37" s="48" t="str">
        <f>VLOOKUP(A37,'２年'!$A$3:$G$138,6)</f>
        <v>100V-500W、100V-700W、100V-1000Wのポットのうち、一番電流が強く流れるのは？</v>
      </c>
      <c r="H37" s="48"/>
      <c r="I37" s="48"/>
      <c r="J37" s="48"/>
      <c r="K37" s="48"/>
      <c r="L37" s="48"/>
      <c r="M37" s="48"/>
      <c r="N37" s="48"/>
      <c r="O37" s="48"/>
      <c r="P37" s="48"/>
      <c r="Q37" s="48"/>
      <c r="R37" s="48"/>
      <c r="S37" s="48"/>
      <c r="T37" s="48"/>
      <c r="U37" s="48"/>
      <c r="V37" s="48"/>
      <c r="W37" s="48"/>
      <c r="X37" s="48"/>
      <c r="Y37" s="48"/>
      <c r="Z37" s="48"/>
      <c r="AA37" s="48"/>
      <c r="AB37" s="48"/>
      <c r="AC37" s="48"/>
      <c r="AD37" s="49" t="s">
        <v>176</v>
      </c>
      <c r="AE37" s="49"/>
      <c r="AF37" s="49"/>
      <c r="AG37" s="49"/>
      <c r="AH37" s="49"/>
      <c r="AI37" s="49"/>
      <c r="AJ37" s="49"/>
      <c r="AK37" s="50"/>
      <c r="AN37" s="36" t="str">
        <f>VLOOKUP(A37,'２年'!$A$3:$G$138,7)</f>
        <v>1000W</v>
      </c>
      <c r="AO37" s="36"/>
      <c r="AP37" s="36"/>
      <c r="AQ37" s="36"/>
      <c r="AR37" s="36"/>
      <c r="AS37" s="36"/>
      <c r="AT37" s="36"/>
      <c r="AU37" s="36"/>
    </row>
    <row r="38" spans="1:47" ht="45" customHeight="1">
      <c r="A38" s="44"/>
      <c r="B38" s="45"/>
      <c r="C38" s="34"/>
      <c r="D38" s="46"/>
      <c r="E38" s="47"/>
      <c r="F38" s="47"/>
      <c r="G38" s="48"/>
      <c r="H38" s="48"/>
      <c r="I38" s="48"/>
      <c r="J38" s="48"/>
      <c r="K38" s="48"/>
      <c r="L38" s="48"/>
      <c r="M38" s="48"/>
      <c r="N38" s="48"/>
      <c r="O38" s="48"/>
      <c r="P38" s="48"/>
      <c r="Q38" s="48"/>
      <c r="R38" s="48"/>
      <c r="S38" s="48"/>
      <c r="T38" s="48"/>
      <c r="U38" s="48"/>
      <c r="V38" s="48"/>
      <c r="W38" s="48"/>
      <c r="X38" s="48"/>
      <c r="Y38" s="48"/>
      <c r="Z38" s="48"/>
      <c r="AA38" s="48"/>
      <c r="AB38" s="48"/>
      <c r="AC38" s="48"/>
      <c r="AD38" s="49"/>
      <c r="AE38" s="49"/>
      <c r="AF38" s="49"/>
      <c r="AG38" s="49"/>
      <c r="AH38" s="49"/>
      <c r="AI38" s="49"/>
      <c r="AJ38" s="49"/>
      <c r="AK38" s="50"/>
      <c r="AN38" s="36"/>
      <c r="AO38" s="36"/>
      <c r="AP38" s="36"/>
      <c r="AQ38" s="36"/>
      <c r="AR38" s="36"/>
      <c r="AS38" s="36"/>
      <c r="AT38" s="36"/>
      <c r="AU38" s="36"/>
    </row>
    <row r="39" spans="1:47" ht="45" customHeight="1">
      <c r="A39" s="44">
        <v>2094</v>
      </c>
      <c r="B39" s="45"/>
      <c r="C39" s="34"/>
      <c r="D39" s="46">
        <v>94</v>
      </c>
      <c r="E39" s="47"/>
      <c r="F39" s="47"/>
      <c r="G39" s="48" t="str">
        <f>VLOOKUP(A39,'２年'!$A$3:$G$138,6)</f>
        <v>磁界の強いところの磁力線の間隔はどうなるか？</v>
      </c>
      <c r="H39" s="48"/>
      <c r="I39" s="48"/>
      <c r="J39" s="48"/>
      <c r="K39" s="48"/>
      <c r="L39" s="48"/>
      <c r="M39" s="48"/>
      <c r="N39" s="48"/>
      <c r="O39" s="48"/>
      <c r="P39" s="48"/>
      <c r="Q39" s="48"/>
      <c r="R39" s="48"/>
      <c r="S39" s="48"/>
      <c r="T39" s="48"/>
      <c r="U39" s="48"/>
      <c r="V39" s="48"/>
      <c r="W39" s="48"/>
      <c r="X39" s="48"/>
      <c r="Y39" s="48"/>
      <c r="Z39" s="48"/>
      <c r="AA39" s="48"/>
      <c r="AB39" s="48"/>
      <c r="AC39" s="48"/>
      <c r="AD39" s="49" t="s">
        <v>298</v>
      </c>
      <c r="AE39" s="49"/>
      <c r="AF39" s="49"/>
      <c r="AG39" s="49"/>
      <c r="AH39" s="49"/>
      <c r="AI39" s="49"/>
      <c r="AJ39" s="49"/>
      <c r="AK39" s="50"/>
      <c r="AN39" s="36" t="str">
        <f>VLOOKUP(A39,'２年'!$A$3:$G$138,7)</f>
        <v>狭くなる</v>
      </c>
      <c r="AO39" s="36"/>
      <c r="AP39" s="36"/>
      <c r="AQ39" s="36"/>
      <c r="AR39" s="36"/>
      <c r="AS39" s="36"/>
      <c r="AT39" s="36"/>
      <c r="AU39" s="36"/>
    </row>
    <row r="40" spans="1:47" ht="45" customHeight="1">
      <c r="A40" s="44"/>
      <c r="B40" s="45"/>
      <c r="C40" s="34"/>
      <c r="D40" s="46"/>
      <c r="E40" s="47"/>
      <c r="F40" s="47"/>
      <c r="G40" s="48"/>
      <c r="H40" s="48"/>
      <c r="I40" s="48"/>
      <c r="J40" s="48"/>
      <c r="K40" s="48"/>
      <c r="L40" s="48"/>
      <c r="M40" s="48"/>
      <c r="N40" s="48"/>
      <c r="O40" s="48"/>
      <c r="P40" s="48"/>
      <c r="Q40" s="48"/>
      <c r="R40" s="48"/>
      <c r="S40" s="48"/>
      <c r="T40" s="48"/>
      <c r="U40" s="48"/>
      <c r="V40" s="48"/>
      <c r="W40" s="48"/>
      <c r="X40" s="48"/>
      <c r="Y40" s="48"/>
      <c r="Z40" s="48"/>
      <c r="AA40" s="48"/>
      <c r="AB40" s="48"/>
      <c r="AC40" s="48"/>
      <c r="AD40" s="49"/>
      <c r="AE40" s="49"/>
      <c r="AF40" s="49"/>
      <c r="AG40" s="49"/>
      <c r="AH40" s="49"/>
      <c r="AI40" s="49"/>
      <c r="AJ40" s="49"/>
      <c r="AK40" s="50"/>
      <c r="AN40" s="36"/>
      <c r="AO40" s="36"/>
      <c r="AP40" s="36"/>
      <c r="AQ40" s="36"/>
      <c r="AR40" s="36"/>
      <c r="AS40" s="36"/>
      <c r="AT40" s="36"/>
      <c r="AU40" s="36"/>
    </row>
    <row r="41" spans="1:47" ht="45" customHeight="1">
      <c r="A41" s="44">
        <v>2095</v>
      </c>
      <c r="B41" s="45"/>
      <c r="C41" s="34"/>
      <c r="D41" s="67">
        <v>95</v>
      </c>
      <c r="E41" s="68"/>
      <c r="F41" s="68"/>
      <c r="G41" s="48" t="str">
        <f>VLOOKUP(A41,'２年'!$A$3:$G$138,6)</f>
        <v>磁針のN極が指す向きをなめらかにつないだ線を何というか？</v>
      </c>
      <c r="H41" s="48"/>
      <c r="I41" s="48"/>
      <c r="J41" s="48"/>
      <c r="K41" s="48"/>
      <c r="L41" s="48"/>
      <c r="M41" s="48"/>
      <c r="N41" s="48"/>
      <c r="O41" s="48"/>
      <c r="P41" s="48"/>
      <c r="Q41" s="48"/>
      <c r="R41" s="48"/>
      <c r="S41" s="48"/>
      <c r="T41" s="48"/>
      <c r="U41" s="48"/>
      <c r="V41" s="48"/>
      <c r="W41" s="48"/>
      <c r="X41" s="48"/>
      <c r="Y41" s="48"/>
      <c r="Z41" s="48"/>
      <c r="AA41" s="48"/>
      <c r="AB41" s="48"/>
      <c r="AC41" s="48"/>
      <c r="AD41" s="49" t="s">
        <v>299</v>
      </c>
      <c r="AE41" s="49"/>
      <c r="AF41" s="49"/>
      <c r="AG41" s="49"/>
      <c r="AH41" s="49"/>
      <c r="AI41" s="49"/>
      <c r="AJ41" s="49"/>
      <c r="AK41" s="50"/>
      <c r="AN41" s="36" t="str">
        <f>VLOOKUP(A41,'２年'!$A$3:$G$138,7)</f>
        <v>磁力線</v>
      </c>
      <c r="AO41" s="36"/>
      <c r="AP41" s="36"/>
      <c r="AQ41" s="36"/>
      <c r="AR41" s="36"/>
      <c r="AS41" s="36"/>
      <c r="AT41" s="36"/>
      <c r="AU41" s="36"/>
    </row>
    <row r="42" spans="1:47" ht="45" customHeight="1">
      <c r="A42" s="44"/>
      <c r="B42" s="45"/>
      <c r="C42" s="34"/>
      <c r="D42" s="46"/>
      <c r="E42" s="47"/>
      <c r="F42" s="47"/>
      <c r="G42" s="48"/>
      <c r="H42" s="48"/>
      <c r="I42" s="48"/>
      <c r="J42" s="48"/>
      <c r="K42" s="48"/>
      <c r="L42" s="48"/>
      <c r="M42" s="48"/>
      <c r="N42" s="48"/>
      <c r="O42" s="48"/>
      <c r="P42" s="48"/>
      <c r="Q42" s="48"/>
      <c r="R42" s="48"/>
      <c r="S42" s="48"/>
      <c r="T42" s="48"/>
      <c r="U42" s="48"/>
      <c r="V42" s="48"/>
      <c r="W42" s="48"/>
      <c r="X42" s="48"/>
      <c r="Y42" s="48"/>
      <c r="Z42" s="48"/>
      <c r="AA42" s="48"/>
      <c r="AB42" s="48"/>
      <c r="AC42" s="48"/>
      <c r="AD42" s="49"/>
      <c r="AE42" s="49"/>
      <c r="AF42" s="49"/>
      <c r="AG42" s="49"/>
      <c r="AH42" s="49"/>
      <c r="AI42" s="49"/>
      <c r="AJ42" s="49"/>
      <c r="AK42" s="50"/>
      <c r="AN42" s="36"/>
      <c r="AO42" s="36"/>
      <c r="AP42" s="36"/>
      <c r="AQ42" s="36"/>
      <c r="AR42" s="36"/>
      <c r="AS42" s="36"/>
      <c r="AT42" s="36"/>
      <c r="AU42" s="36"/>
    </row>
    <row r="43" spans="1:47" ht="45" customHeight="1">
      <c r="A43" s="44">
        <v>2096</v>
      </c>
      <c r="B43" s="45"/>
      <c r="C43" s="34"/>
      <c r="D43" s="46">
        <v>96</v>
      </c>
      <c r="E43" s="47"/>
      <c r="F43" s="47"/>
      <c r="G43" s="48" t="str">
        <f>VLOOKUP(A43,'２年'!$A$3:$G$138,6)</f>
        <v>磁界の中に電流を流すとどうなるか？</v>
      </c>
      <c r="H43" s="48"/>
      <c r="I43" s="48"/>
      <c r="J43" s="48"/>
      <c r="K43" s="48"/>
      <c r="L43" s="48"/>
      <c r="M43" s="48"/>
      <c r="N43" s="48"/>
      <c r="O43" s="48"/>
      <c r="P43" s="48"/>
      <c r="Q43" s="48"/>
      <c r="R43" s="48"/>
      <c r="S43" s="48"/>
      <c r="T43" s="48"/>
      <c r="U43" s="48"/>
      <c r="V43" s="48"/>
      <c r="W43" s="48"/>
      <c r="X43" s="48"/>
      <c r="Y43" s="48"/>
      <c r="Z43" s="48"/>
      <c r="AA43" s="48"/>
      <c r="AB43" s="48"/>
      <c r="AC43" s="48"/>
      <c r="AD43" s="49" t="s">
        <v>300</v>
      </c>
      <c r="AE43" s="49"/>
      <c r="AF43" s="49"/>
      <c r="AG43" s="49"/>
      <c r="AH43" s="49"/>
      <c r="AI43" s="49"/>
      <c r="AJ43" s="49"/>
      <c r="AK43" s="50"/>
      <c r="AN43" s="36" t="str">
        <f>VLOOKUP(A43,'２年'!$A$3:$G$138,7)</f>
        <v>力を受ける</v>
      </c>
      <c r="AO43" s="36"/>
      <c r="AP43" s="36"/>
      <c r="AQ43" s="36"/>
      <c r="AR43" s="36"/>
      <c r="AS43" s="36"/>
      <c r="AT43" s="36"/>
      <c r="AU43" s="36"/>
    </row>
    <row r="44" spans="1:47" ht="45" customHeight="1">
      <c r="A44" s="44"/>
      <c r="B44" s="45"/>
      <c r="C44" s="34"/>
      <c r="D44" s="46"/>
      <c r="E44" s="47"/>
      <c r="F44" s="47"/>
      <c r="G44" s="48"/>
      <c r="H44" s="48"/>
      <c r="I44" s="48"/>
      <c r="J44" s="48"/>
      <c r="K44" s="48"/>
      <c r="L44" s="48"/>
      <c r="M44" s="48"/>
      <c r="N44" s="48"/>
      <c r="O44" s="48"/>
      <c r="P44" s="48"/>
      <c r="Q44" s="48"/>
      <c r="R44" s="48"/>
      <c r="S44" s="48"/>
      <c r="T44" s="48"/>
      <c r="U44" s="48"/>
      <c r="V44" s="48"/>
      <c r="W44" s="48"/>
      <c r="X44" s="48"/>
      <c r="Y44" s="48"/>
      <c r="Z44" s="48"/>
      <c r="AA44" s="48"/>
      <c r="AB44" s="48"/>
      <c r="AC44" s="48"/>
      <c r="AD44" s="49"/>
      <c r="AE44" s="49"/>
      <c r="AF44" s="49"/>
      <c r="AG44" s="49"/>
      <c r="AH44" s="49"/>
      <c r="AI44" s="49"/>
      <c r="AJ44" s="49"/>
      <c r="AK44" s="50"/>
      <c r="AN44" s="36"/>
      <c r="AO44" s="36"/>
      <c r="AP44" s="36"/>
      <c r="AQ44" s="36"/>
      <c r="AR44" s="36"/>
      <c r="AS44" s="36"/>
      <c r="AT44" s="36"/>
      <c r="AU44" s="36"/>
    </row>
    <row r="45" spans="1:47" ht="45" customHeight="1">
      <c r="A45" s="44">
        <v>2097</v>
      </c>
      <c r="B45" s="45"/>
      <c r="C45" s="34"/>
      <c r="D45" s="67">
        <v>97</v>
      </c>
      <c r="E45" s="68"/>
      <c r="F45" s="68"/>
      <c r="G45" s="48" t="str">
        <f>VLOOKUP(A45,'２年'!$A$3:$G$138,6)</f>
        <v>気圧を低くしたときに、空間を電流が流れる現象を何というか？</v>
      </c>
      <c r="H45" s="48"/>
      <c r="I45" s="48"/>
      <c r="J45" s="48"/>
      <c r="K45" s="48"/>
      <c r="L45" s="48"/>
      <c r="M45" s="48"/>
      <c r="N45" s="48"/>
      <c r="O45" s="48"/>
      <c r="P45" s="48"/>
      <c r="Q45" s="48"/>
      <c r="R45" s="48"/>
      <c r="S45" s="48"/>
      <c r="T45" s="48"/>
      <c r="U45" s="48"/>
      <c r="V45" s="48"/>
      <c r="W45" s="48"/>
      <c r="X45" s="48"/>
      <c r="Y45" s="48"/>
      <c r="Z45" s="48"/>
      <c r="AA45" s="48"/>
      <c r="AB45" s="48"/>
      <c r="AC45" s="48"/>
      <c r="AD45" s="49" t="s">
        <v>330</v>
      </c>
      <c r="AE45" s="49"/>
      <c r="AF45" s="49"/>
      <c r="AG45" s="49"/>
      <c r="AH45" s="49"/>
      <c r="AI45" s="49"/>
      <c r="AJ45" s="49"/>
      <c r="AK45" s="50"/>
      <c r="AN45" s="36" t="str">
        <f>VLOOKUP(A45,'２年'!$A$3:$G$138,7)</f>
        <v>真空放電</v>
      </c>
      <c r="AO45" s="36"/>
      <c r="AP45" s="36"/>
      <c r="AQ45" s="36"/>
      <c r="AR45" s="36"/>
      <c r="AS45" s="36"/>
      <c r="AT45" s="36"/>
      <c r="AU45" s="36"/>
    </row>
    <row r="46" spans="1:47" ht="45" customHeight="1">
      <c r="A46" s="44"/>
      <c r="B46" s="45"/>
      <c r="C46" s="34"/>
      <c r="D46" s="46"/>
      <c r="E46" s="47"/>
      <c r="F46" s="47"/>
      <c r="G46" s="48"/>
      <c r="H46" s="48"/>
      <c r="I46" s="48"/>
      <c r="J46" s="48"/>
      <c r="K46" s="48"/>
      <c r="L46" s="48"/>
      <c r="M46" s="48"/>
      <c r="N46" s="48"/>
      <c r="O46" s="48"/>
      <c r="P46" s="48"/>
      <c r="Q46" s="48"/>
      <c r="R46" s="48"/>
      <c r="S46" s="48"/>
      <c r="T46" s="48"/>
      <c r="U46" s="48"/>
      <c r="V46" s="48"/>
      <c r="W46" s="48"/>
      <c r="X46" s="48"/>
      <c r="Y46" s="48"/>
      <c r="Z46" s="48"/>
      <c r="AA46" s="48"/>
      <c r="AB46" s="48"/>
      <c r="AC46" s="48"/>
      <c r="AD46" s="49"/>
      <c r="AE46" s="49"/>
      <c r="AF46" s="49"/>
      <c r="AG46" s="49"/>
      <c r="AH46" s="49"/>
      <c r="AI46" s="49"/>
      <c r="AJ46" s="49"/>
      <c r="AK46" s="50"/>
      <c r="AN46" s="36"/>
      <c r="AO46" s="36"/>
      <c r="AP46" s="36"/>
      <c r="AQ46" s="36"/>
      <c r="AR46" s="36"/>
      <c r="AS46" s="36"/>
      <c r="AT46" s="36"/>
      <c r="AU46" s="36"/>
    </row>
    <row r="47" spans="1:47" ht="45" customHeight="1">
      <c r="A47" s="44">
        <v>2098</v>
      </c>
      <c r="B47" s="45"/>
      <c r="C47" s="34"/>
      <c r="D47" s="46">
        <v>98</v>
      </c>
      <c r="E47" s="47"/>
      <c r="F47" s="47"/>
      <c r="G47" s="48" t="str">
        <f>VLOOKUP(A47,'２年'!$A$3:$G$138,6)</f>
        <v>真空放電で－極から－の電気をもつ何が出ている？</v>
      </c>
      <c r="H47" s="48"/>
      <c r="I47" s="48"/>
      <c r="J47" s="48"/>
      <c r="K47" s="48"/>
      <c r="L47" s="48"/>
      <c r="M47" s="48"/>
      <c r="N47" s="48"/>
      <c r="O47" s="48"/>
      <c r="P47" s="48"/>
      <c r="Q47" s="48"/>
      <c r="R47" s="48"/>
      <c r="S47" s="48"/>
      <c r="T47" s="48"/>
      <c r="U47" s="48"/>
      <c r="V47" s="48"/>
      <c r="W47" s="48"/>
      <c r="X47" s="48"/>
      <c r="Y47" s="48"/>
      <c r="Z47" s="48"/>
      <c r="AA47" s="48"/>
      <c r="AB47" s="48"/>
      <c r="AC47" s="48"/>
      <c r="AD47" s="49" t="s">
        <v>301</v>
      </c>
      <c r="AE47" s="49"/>
      <c r="AF47" s="49"/>
      <c r="AG47" s="49"/>
      <c r="AH47" s="49"/>
      <c r="AI47" s="49"/>
      <c r="AJ47" s="49"/>
      <c r="AK47" s="50"/>
      <c r="AN47" s="36" t="str">
        <f>VLOOKUP(A47,'２年'!$A$3:$G$138,7)</f>
        <v>電子</v>
      </c>
      <c r="AO47" s="36"/>
      <c r="AP47" s="36"/>
      <c r="AQ47" s="36"/>
      <c r="AR47" s="36"/>
      <c r="AS47" s="36"/>
      <c r="AT47" s="36"/>
      <c r="AU47" s="36"/>
    </row>
    <row r="48" spans="1:47" ht="45" customHeight="1">
      <c r="A48" s="44"/>
      <c r="B48" s="45"/>
      <c r="C48" s="34"/>
      <c r="D48" s="46"/>
      <c r="E48" s="47"/>
      <c r="F48" s="47"/>
      <c r="G48" s="48"/>
      <c r="H48" s="48"/>
      <c r="I48" s="48"/>
      <c r="J48" s="48"/>
      <c r="K48" s="48"/>
      <c r="L48" s="48"/>
      <c r="M48" s="48"/>
      <c r="N48" s="48"/>
      <c r="O48" s="48"/>
      <c r="P48" s="48"/>
      <c r="Q48" s="48"/>
      <c r="R48" s="48"/>
      <c r="S48" s="48"/>
      <c r="T48" s="48"/>
      <c r="U48" s="48"/>
      <c r="V48" s="48"/>
      <c r="W48" s="48"/>
      <c r="X48" s="48"/>
      <c r="Y48" s="48"/>
      <c r="Z48" s="48"/>
      <c r="AA48" s="48"/>
      <c r="AB48" s="48"/>
      <c r="AC48" s="48"/>
      <c r="AD48" s="49"/>
      <c r="AE48" s="49"/>
      <c r="AF48" s="49"/>
      <c r="AG48" s="49"/>
      <c r="AH48" s="49"/>
      <c r="AI48" s="49"/>
      <c r="AJ48" s="49"/>
      <c r="AK48" s="50"/>
      <c r="AN48" s="36"/>
      <c r="AO48" s="36"/>
      <c r="AP48" s="36"/>
      <c r="AQ48" s="36"/>
      <c r="AR48" s="36"/>
      <c r="AS48" s="36"/>
      <c r="AT48" s="36"/>
      <c r="AU48" s="36"/>
    </row>
    <row r="49" spans="1:47" ht="45" customHeight="1">
      <c r="A49" s="44">
        <v>2099</v>
      </c>
      <c r="B49" s="45"/>
      <c r="C49" s="34"/>
      <c r="D49" s="67">
        <v>99</v>
      </c>
      <c r="E49" s="68"/>
      <c r="F49" s="68"/>
      <c r="G49" s="48" t="str">
        <f>VLOOKUP(A49,'２年'!$A$3:$G$138,6)</f>
        <v>真空放電での電子の流れを何というか？</v>
      </c>
      <c r="H49" s="48"/>
      <c r="I49" s="48"/>
      <c r="J49" s="48"/>
      <c r="K49" s="48"/>
      <c r="L49" s="48"/>
      <c r="M49" s="48"/>
      <c r="N49" s="48"/>
      <c r="O49" s="48"/>
      <c r="P49" s="48"/>
      <c r="Q49" s="48"/>
      <c r="R49" s="48"/>
      <c r="S49" s="48"/>
      <c r="T49" s="48"/>
      <c r="U49" s="48"/>
      <c r="V49" s="48"/>
      <c r="W49" s="48"/>
      <c r="X49" s="48"/>
      <c r="Y49" s="48"/>
      <c r="Z49" s="48"/>
      <c r="AA49" s="48"/>
      <c r="AB49" s="48"/>
      <c r="AC49" s="48"/>
      <c r="AD49" s="49" t="s">
        <v>302</v>
      </c>
      <c r="AE49" s="49"/>
      <c r="AF49" s="49"/>
      <c r="AG49" s="49"/>
      <c r="AH49" s="49"/>
      <c r="AI49" s="49"/>
      <c r="AJ49" s="49"/>
      <c r="AK49" s="50"/>
      <c r="AN49" s="36" t="str">
        <f>VLOOKUP(A49,'２年'!$A$3:$G$138,7)</f>
        <v>陰極線</v>
      </c>
      <c r="AO49" s="36"/>
      <c r="AP49" s="36"/>
      <c r="AQ49" s="36"/>
      <c r="AR49" s="36"/>
      <c r="AS49" s="36"/>
      <c r="AT49" s="36"/>
      <c r="AU49" s="36"/>
    </row>
    <row r="50" spans="1:47" ht="45" customHeight="1">
      <c r="A50" s="44"/>
      <c r="B50" s="45"/>
      <c r="C50" s="34"/>
      <c r="D50" s="46"/>
      <c r="E50" s="47"/>
      <c r="F50" s="47"/>
      <c r="G50" s="48"/>
      <c r="H50" s="48"/>
      <c r="I50" s="48"/>
      <c r="J50" s="48"/>
      <c r="K50" s="48"/>
      <c r="L50" s="48"/>
      <c r="M50" s="48"/>
      <c r="N50" s="48"/>
      <c r="O50" s="48"/>
      <c r="P50" s="48"/>
      <c r="Q50" s="48"/>
      <c r="R50" s="48"/>
      <c r="S50" s="48"/>
      <c r="T50" s="48"/>
      <c r="U50" s="48"/>
      <c r="V50" s="48"/>
      <c r="W50" s="48"/>
      <c r="X50" s="48"/>
      <c r="Y50" s="48"/>
      <c r="Z50" s="48"/>
      <c r="AA50" s="48"/>
      <c r="AB50" s="48"/>
      <c r="AC50" s="48"/>
      <c r="AD50" s="49"/>
      <c r="AE50" s="49"/>
      <c r="AF50" s="49"/>
      <c r="AG50" s="49"/>
      <c r="AH50" s="49"/>
      <c r="AI50" s="49"/>
      <c r="AJ50" s="49"/>
      <c r="AK50" s="50"/>
      <c r="AN50" s="36"/>
      <c r="AO50" s="36"/>
      <c r="AP50" s="36"/>
      <c r="AQ50" s="36"/>
      <c r="AR50" s="36"/>
      <c r="AS50" s="36"/>
      <c r="AT50" s="36"/>
      <c r="AU50" s="36"/>
    </row>
    <row r="51" spans="1:47" ht="45" customHeight="1">
      <c r="A51" s="44">
        <v>2100</v>
      </c>
      <c r="B51" s="45"/>
      <c r="C51" s="34"/>
      <c r="D51" s="46">
        <v>100</v>
      </c>
      <c r="E51" s="47"/>
      <c r="F51" s="47"/>
      <c r="G51" s="48" t="str">
        <f>VLOOKUP(A51,'２年'!$A$3:$G$138,6)</f>
        <v>電流の正体は、何の流れか？</v>
      </c>
      <c r="H51" s="48"/>
      <c r="I51" s="48"/>
      <c r="J51" s="48"/>
      <c r="K51" s="48"/>
      <c r="L51" s="48"/>
      <c r="M51" s="48"/>
      <c r="N51" s="48"/>
      <c r="O51" s="48"/>
      <c r="P51" s="48"/>
      <c r="Q51" s="48"/>
      <c r="R51" s="48"/>
      <c r="S51" s="48"/>
      <c r="T51" s="48"/>
      <c r="U51" s="48"/>
      <c r="V51" s="48"/>
      <c r="W51" s="48"/>
      <c r="X51" s="48"/>
      <c r="Y51" s="48"/>
      <c r="Z51" s="48"/>
      <c r="AA51" s="48"/>
      <c r="AB51" s="48"/>
      <c r="AC51" s="48"/>
      <c r="AD51" s="49" t="s">
        <v>301</v>
      </c>
      <c r="AE51" s="49"/>
      <c r="AF51" s="49"/>
      <c r="AG51" s="49"/>
      <c r="AH51" s="49"/>
      <c r="AI51" s="49"/>
      <c r="AJ51" s="49"/>
      <c r="AK51" s="50"/>
      <c r="AN51" s="36" t="str">
        <f>VLOOKUP(A51,'２年'!$A$3:$G$138,7)</f>
        <v>電子</v>
      </c>
      <c r="AO51" s="36"/>
      <c r="AP51" s="36"/>
      <c r="AQ51" s="36"/>
      <c r="AR51" s="36"/>
      <c r="AS51" s="36"/>
      <c r="AT51" s="36"/>
      <c r="AU51" s="36"/>
    </row>
    <row r="52" spans="1:47" ht="45" customHeight="1" thickBot="1">
      <c r="A52" s="44"/>
      <c r="B52" s="45"/>
      <c r="C52" s="34"/>
      <c r="D52" s="51"/>
      <c r="E52" s="52"/>
      <c r="F52" s="52"/>
      <c r="G52" s="53"/>
      <c r="H52" s="53"/>
      <c r="I52" s="53"/>
      <c r="J52" s="53"/>
      <c r="K52" s="53"/>
      <c r="L52" s="53"/>
      <c r="M52" s="53"/>
      <c r="N52" s="53"/>
      <c r="O52" s="53"/>
      <c r="P52" s="53"/>
      <c r="Q52" s="53"/>
      <c r="R52" s="53"/>
      <c r="S52" s="53"/>
      <c r="T52" s="53"/>
      <c r="U52" s="53"/>
      <c r="V52" s="53"/>
      <c r="W52" s="53"/>
      <c r="X52" s="53"/>
      <c r="Y52" s="53"/>
      <c r="Z52" s="53"/>
      <c r="AA52" s="53"/>
      <c r="AB52" s="53"/>
      <c r="AC52" s="53"/>
      <c r="AD52" s="54"/>
      <c r="AE52" s="54"/>
      <c r="AF52" s="54"/>
      <c r="AG52" s="54"/>
      <c r="AH52" s="54"/>
      <c r="AI52" s="54"/>
      <c r="AJ52" s="54"/>
      <c r="AK52" s="55"/>
      <c r="AN52" s="36"/>
      <c r="AO52" s="36"/>
      <c r="AP52" s="36"/>
      <c r="AQ52" s="36"/>
      <c r="AR52" s="36"/>
      <c r="AS52" s="36"/>
      <c r="AT52" s="36"/>
      <c r="AU52" s="36"/>
    </row>
  </sheetData>
  <mergeCells count="108">
    <mergeCell ref="AN11:AU12"/>
    <mergeCell ref="A13:B14"/>
    <mergeCell ref="D13:F14"/>
    <mergeCell ref="G13:AC14"/>
    <mergeCell ref="AD13:AK14"/>
    <mergeCell ref="AN13:AU14"/>
    <mergeCell ref="C1:AE2"/>
    <mergeCell ref="B4:C5"/>
    <mergeCell ref="E8:AJ9"/>
    <mergeCell ref="A11:B12"/>
    <mergeCell ref="D11:F12"/>
    <mergeCell ref="G11:AC12"/>
    <mergeCell ref="AD11:AK12"/>
    <mergeCell ref="A15:B16"/>
    <mergeCell ref="D15:F16"/>
    <mergeCell ref="G15:AC16"/>
    <mergeCell ref="AD15:AK16"/>
    <mergeCell ref="AN15:AU16"/>
    <mergeCell ref="A17:B18"/>
    <mergeCell ref="D17:F18"/>
    <mergeCell ref="G17:AC18"/>
    <mergeCell ref="AD17:AK18"/>
    <mergeCell ref="AN17:AU18"/>
    <mergeCell ref="A19:B20"/>
    <mergeCell ref="D19:F20"/>
    <mergeCell ref="G19:AC20"/>
    <mergeCell ref="AD19:AK20"/>
    <mergeCell ref="AN19:AU20"/>
    <mergeCell ref="A21:B22"/>
    <mergeCell ref="D21:F22"/>
    <mergeCell ref="G21:AC22"/>
    <mergeCell ref="AD21:AK22"/>
    <mergeCell ref="AN21:AU22"/>
    <mergeCell ref="A23:B24"/>
    <mergeCell ref="D23:F24"/>
    <mergeCell ref="G23:AC24"/>
    <mergeCell ref="AD23:AK24"/>
    <mergeCell ref="AN23:AU24"/>
    <mergeCell ref="A25:B26"/>
    <mergeCell ref="D25:F26"/>
    <mergeCell ref="G25:AC26"/>
    <mergeCell ref="AD25:AK26"/>
    <mergeCell ref="AN25:AU26"/>
    <mergeCell ref="A27:B28"/>
    <mergeCell ref="D27:F28"/>
    <mergeCell ref="G27:AC28"/>
    <mergeCell ref="AD27:AK28"/>
    <mergeCell ref="AN27:AU28"/>
    <mergeCell ref="A29:B30"/>
    <mergeCell ref="D29:F30"/>
    <mergeCell ref="G29:AC30"/>
    <mergeCell ref="AD29:AK30"/>
    <mergeCell ref="AN29:AU30"/>
    <mergeCell ref="A31:B32"/>
    <mergeCell ref="D31:F32"/>
    <mergeCell ref="G31:AC32"/>
    <mergeCell ref="AD31:AK32"/>
    <mergeCell ref="AN31:AU32"/>
    <mergeCell ref="A33:B34"/>
    <mergeCell ref="D33:F34"/>
    <mergeCell ref="G33:AC34"/>
    <mergeCell ref="AD33:AK34"/>
    <mergeCell ref="AN33:AU34"/>
    <mergeCell ref="A35:B36"/>
    <mergeCell ref="D35:F36"/>
    <mergeCell ref="G35:AC36"/>
    <mergeCell ref="AD35:AK36"/>
    <mergeCell ref="AN35:AU36"/>
    <mergeCell ref="A37:B38"/>
    <mergeCell ref="D37:F38"/>
    <mergeCell ref="G37:AC38"/>
    <mergeCell ref="AD37:AK38"/>
    <mergeCell ref="AN37:AU38"/>
    <mergeCell ref="A39:B40"/>
    <mergeCell ref="D39:F40"/>
    <mergeCell ref="G39:AC40"/>
    <mergeCell ref="AD39:AK40"/>
    <mergeCell ref="AN39:AU40"/>
    <mergeCell ref="A41:B42"/>
    <mergeCell ref="D41:F42"/>
    <mergeCell ref="G41:AC42"/>
    <mergeCell ref="AD41:AK42"/>
    <mergeCell ref="AN41:AU42"/>
    <mergeCell ref="A43:B44"/>
    <mergeCell ref="D43:F44"/>
    <mergeCell ref="G43:AC44"/>
    <mergeCell ref="AD43:AK44"/>
    <mergeCell ref="AN43:AU44"/>
    <mergeCell ref="A45:B46"/>
    <mergeCell ref="D45:F46"/>
    <mergeCell ref="G45:AC46"/>
    <mergeCell ref="AD45:AK46"/>
    <mergeCell ref="AN45:AU46"/>
    <mergeCell ref="A51:B52"/>
    <mergeCell ref="D51:F52"/>
    <mergeCell ref="G51:AC52"/>
    <mergeCell ref="AD51:AK52"/>
    <mergeCell ref="AN51:AU52"/>
    <mergeCell ref="A47:B48"/>
    <mergeCell ref="D47:F48"/>
    <mergeCell ref="G47:AC48"/>
    <mergeCell ref="AD47:AK48"/>
    <mergeCell ref="AN47:AU48"/>
    <mergeCell ref="A49:B50"/>
    <mergeCell ref="D49:F50"/>
    <mergeCell ref="G49:AC50"/>
    <mergeCell ref="AD49:AK50"/>
    <mergeCell ref="AN49:AU50"/>
  </mergeCells>
  <phoneticPr fontId="2"/>
  <printOptions horizontalCentered="1" verticalCentered="1"/>
  <pageMargins left="0.7" right="0.7" top="0.75" bottom="0.75" header="0.3" footer="0.3"/>
  <pageSetup paperSize="9" scale="42"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52"/>
  <sheetViews>
    <sheetView view="pageBreakPreview" zoomScale="60" zoomScaleNormal="100" workbookViewId="0">
      <selection activeCell="AD13" sqref="AD13:AK52"/>
    </sheetView>
  </sheetViews>
  <sheetFormatPr defaultRowHeight="24"/>
  <cols>
    <col min="1" max="1" width="2.5" customWidth="1"/>
    <col min="2" max="2" width="4.25" customWidth="1"/>
    <col min="3" max="3" width="5.25" customWidth="1"/>
    <col min="4" max="6" width="2.875" style="33" customWidth="1"/>
    <col min="7" max="29" width="5.75" customWidth="1"/>
    <col min="30" max="37" width="8" customWidth="1"/>
    <col min="38" max="49" width="2.5" customWidth="1"/>
  </cols>
  <sheetData>
    <row r="1" spans="1:54" ht="13.5" customHeight="1">
      <c r="C1" s="35" t="s">
        <v>8</v>
      </c>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row>
    <row r="2" spans="1:54" ht="13.5" customHeight="1">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row>
    <row r="4" spans="1:54">
      <c r="B4" s="37"/>
      <c r="C4" s="38"/>
    </row>
    <row r="5" spans="1:54">
      <c r="B5" s="39"/>
      <c r="C5" s="40"/>
      <c r="E5" s="33" t="s">
        <v>7</v>
      </c>
    </row>
    <row r="8" spans="1:54">
      <c r="E8" s="56" t="s">
        <v>234</v>
      </c>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row>
    <row r="9" spans="1:54">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row>
    <row r="10" spans="1:54" ht="14.25" customHeight="1" thickBot="1">
      <c r="E10" s="32"/>
      <c r="F10" s="32"/>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row>
    <row r="11" spans="1:54" ht="13.5">
      <c r="A11" s="57" t="s">
        <v>5</v>
      </c>
      <c r="B11" s="58"/>
      <c r="C11" s="34"/>
      <c r="D11" s="59"/>
      <c r="E11" s="60"/>
      <c r="F11" s="60"/>
      <c r="G11" s="63" t="s">
        <v>335</v>
      </c>
      <c r="H11" s="63"/>
      <c r="I11" s="63"/>
      <c r="J11" s="63"/>
      <c r="K11" s="63"/>
      <c r="L11" s="63"/>
      <c r="M11" s="63"/>
      <c r="N11" s="63"/>
      <c r="O11" s="63"/>
      <c r="P11" s="63"/>
      <c r="Q11" s="63"/>
      <c r="R11" s="63"/>
      <c r="S11" s="63"/>
      <c r="T11" s="63"/>
      <c r="U11" s="63"/>
      <c r="V11" s="63"/>
      <c r="W11" s="63"/>
      <c r="X11" s="63"/>
      <c r="Y11" s="63"/>
      <c r="Z11" s="63"/>
      <c r="AA11" s="63"/>
      <c r="AB11" s="63"/>
      <c r="AC11" s="63"/>
      <c r="AD11" s="63" t="s">
        <v>4</v>
      </c>
      <c r="AE11" s="63"/>
      <c r="AF11" s="63"/>
      <c r="AG11" s="63"/>
      <c r="AH11" s="63"/>
      <c r="AI11" s="63"/>
      <c r="AJ11" s="63"/>
      <c r="AK11" s="65"/>
      <c r="AN11" s="41" t="s">
        <v>4</v>
      </c>
      <c r="AO11" s="41"/>
      <c r="AP11" s="41"/>
      <c r="AQ11" s="41"/>
      <c r="AR11" s="41"/>
      <c r="AS11" s="41"/>
      <c r="AT11" s="41"/>
      <c r="AU11" s="41"/>
    </row>
    <row r="12" spans="1:54" ht="14.25" thickBot="1">
      <c r="A12" s="57"/>
      <c r="B12" s="58"/>
      <c r="C12" s="34"/>
      <c r="D12" s="61"/>
      <c r="E12" s="62"/>
      <c r="F12" s="62"/>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6"/>
      <c r="AN12" s="41"/>
      <c r="AO12" s="41"/>
      <c r="AP12" s="41"/>
      <c r="AQ12" s="41"/>
      <c r="AR12" s="41"/>
      <c r="AS12" s="41"/>
      <c r="AT12" s="41"/>
      <c r="AU12" s="41"/>
    </row>
    <row r="13" spans="1:54" ht="45" customHeight="1">
      <c r="A13" s="44">
        <v>2101</v>
      </c>
      <c r="B13" s="45"/>
      <c r="C13" s="34"/>
      <c r="D13" s="67">
        <v>101</v>
      </c>
      <c r="E13" s="68"/>
      <c r="F13" s="68"/>
      <c r="G13" s="69" t="str">
        <f>VLOOKUP(A13,'２年'!$A$3:$G$138,6)</f>
        <v>電流の向きは変えず、磁界の向きを変えると受ける力の方向はどうなる？</v>
      </c>
      <c r="H13" s="69"/>
      <c r="I13" s="69"/>
      <c r="J13" s="69"/>
      <c r="K13" s="69"/>
      <c r="L13" s="69"/>
      <c r="M13" s="69"/>
      <c r="N13" s="69"/>
      <c r="O13" s="69"/>
      <c r="P13" s="69"/>
      <c r="Q13" s="69"/>
      <c r="R13" s="69"/>
      <c r="S13" s="69"/>
      <c r="T13" s="69"/>
      <c r="U13" s="69"/>
      <c r="V13" s="69"/>
      <c r="W13" s="69"/>
      <c r="X13" s="69"/>
      <c r="Y13" s="69"/>
      <c r="Z13" s="69"/>
      <c r="AA13" s="69"/>
      <c r="AB13" s="69"/>
      <c r="AC13" s="69"/>
      <c r="AD13" s="71" t="s">
        <v>303</v>
      </c>
      <c r="AE13" s="71"/>
      <c r="AF13" s="71"/>
      <c r="AG13" s="71"/>
      <c r="AH13" s="71"/>
      <c r="AI13" s="71"/>
      <c r="AJ13" s="71"/>
      <c r="AK13" s="72"/>
      <c r="AN13" s="76" t="str">
        <f>VLOOKUP(A13,'２年'!$A$3:$G$138,7)</f>
        <v>反対になる</v>
      </c>
      <c r="AO13" s="76"/>
      <c r="AP13" s="76"/>
      <c r="AQ13" s="76"/>
      <c r="AR13" s="76"/>
      <c r="AS13" s="76"/>
      <c r="AT13" s="76"/>
      <c r="AU13" s="76"/>
    </row>
    <row r="14" spans="1:54" ht="45" customHeight="1">
      <c r="A14" s="44"/>
      <c r="B14" s="45"/>
      <c r="C14" s="34"/>
      <c r="D14" s="46"/>
      <c r="E14" s="47"/>
      <c r="F14" s="47"/>
      <c r="G14" s="70"/>
      <c r="H14" s="70"/>
      <c r="I14" s="70"/>
      <c r="J14" s="70"/>
      <c r="K14" s="70"/>
      <c r="L14" s="70"/>
      <c r="M14" s="70"/>
      <c r="N14" s="70"/>
      <c r="O14" s="70"/>
      <c r="P14" s="70"/>
      <c r="Q14" s="70"/>
      <c r="R14" s="70"/>
      <c r="S14" s="70"/>
      <c r="T14" s="70"/>
      <c r="U14" s="70"/>
      <c r="V14" s="70"/>
      <c r="W14" s="70"/>
      <c r="X14" s="70"/>
      <c r="Y14" s="70"/>
      <c r="Z14" s="70"/>
      <c r="AA14" s="70"/>
      <c r="AB14" s="70"/>
      <c r="AC14" s="70"/>
      <c r="AD14" s="73"/>
      <c r="AE14" s="73"/>
      <c r="AF14" s="73"/>
      <c r="AG14" s="73"/>
      <c r="AH14" s="73"/>
      <c r="AI14" s="73"/>
      <c r="AJ14" s="73"/>
      <c r="AK14" s="74"/>
      <c r="AN14" s="76"/>
      <c r="AO14" s="76"/>
      <c r="AP14" s="76"/>
      <c r="AQ14" s="76"/>
      <c r="AR14" s="76"/>
      <c r="AS14" s="76"/>
      <c r="AT14" s="76"/>
      <c r="AU14" s="76"/>
      <c r="AY14">
        <v>1</v>
      </c>
      <c r="AZ14">
        <v>4</v>
      </c>
      <c r="BA14">
        <v>2</v>
      </c>
      <c r="BB14">
        <v>8</v>
      </c>
    </row>
    <row r="15" spans="1:54" ht="45" customHeight="1">
      <c r="A15" s="44">
        <v>2102</v>
      </c>
      <c r="B15" s="45"/>
      <c r="C15" s="34"/>
      <c r="D15" s="46">
        <v>102</v>
      </c>
      <c r="E15" s="47"/>
      <c r="F15" s="47"/>
      <c r="G15" s="70" t="str">
        <f>VLOOKUP(A15,'２年'!$A$3:$G$138,6)</f>
        <v>磁界の中に電流を流すと力を受ける。この原理を応用した道具は何か？</v>
      </c>
      <c r="H15" s="70"/>
      <c r="I15" s="70"/>
      <c r="J15" s="70"/>
      <c r="K15" s="70"/>
      <c r="L15" s="70"/>
      <c r="M15" s="70"/>
      <c r="N15" s="70"/>
      <c r="O15" s="70"/>
      <c r="P15" s="70"/>
      <c r="Q15" s="70"/>
      <c r="R15" s="70"/>
      <c r="S15" s="70"/>
      <c r="T15" s="70"/>
      <c r="U15" s="70"/>
      <c r="V15" s="70"/>
      <c r="W15" s="70"/>
      <c r="X15" s="70"/>
      <c r="Y15" s="70"/>
      <c r="Z15" s="70"/>
      <c r="AA15" s="70"/>
      <c r="AB15" s="70"/>
      <c r="AC15" s="70"/>
      <c r="AD15" s="73" t="s">
        <v>304</v>
      </c>
      <c r="AE15" s="73"/>
      <c r="AF15" s="73"/>
      <c r="AG15" s="73"/>
      <c r="AH15" s="73"/>
      <c r="AI15" s="73"/>
      <c r="AJ15" s="73"/>
      <c r="AK15" s="74"/>
      <c r="AN15" s="84" t="str">
        <f>VLOOKUP(A15,'２年'!$A$3:$G$138,7)</f>
        <v>モーター</v>
      </c>
      <c r="AO15" s="84"/>
      <c r="AP15" s="84"/>
      <c r="AQ15" s="84"/>
      <c r="AR15" s="84"/>
      <c r="AS15" s="84"/>
      <c r="AT15" s="84"/>
      <c r="AU15" s="84"/>
      <c r="AY15">
        <v>7</v>
      </c>
      <c r="AZ15">
        <v>9</v>
      </c>
      <c r="BA15">
        <v>5</v>
      </c>
      <c r="BB15">
        <v>4</v>
      </c>
    </row>
    <row r="16" spans="1:54" ht="45" customHeight="1">
      <c r="A16" s="44"/>
      <c r="B16" s="45"/>
      <c r="C16" s="34"/>
      <c r="D16" s="46"/>
      <c r="E16" s="47"/>
      <c r="F16" s="47"/>
      <c r="G16" s="70"/>
      <c r="H16" s="70"/>
      <c r="I16" s="70"/>
      <c r="J16" s="70"/>
      <c r="K16" s="70"/>
      <c r="L16" s="70"/>
      <c r="M16" s="70"/>
      <c r="N16" s="70"/>
      <c r="O16" s="70"/>
      <c r="P16" s="70"/>
      <c r="Q16" s="70"/>
      <c r="R16" s="70"/>
      <c r="S16" s="70"/>
      <c r="T16" s="70"/>
      <c r="U16" s="70"/>
      <c r="V16" s="70"/>
      <c r="W16" s="70"/>
      <c r="X16" s="70"/>
      <c r="Y16" s="70"/>
      <c r="Z16" s="70"/>
      <c r="AA16" s="70"/>
      <c r="AB16" s="70"/>
      <c r="AC16" s="70"/>
      <c r="AD16" s="73"/>
      <c r="AE16" s="73"/>
      <c r="AF16" s="73"/>
      <c r="AG16" s="73"/>
      <c r="AH16" s="73"/>
      <c r="AI16" s="73"/>
      <c r="AJ16" s="73"/>
      <c r="AK16" s="74"/>
      <c r="AN16" s="84"/>
      <c r="AO16" s="84"/>
      <c r="AP16" s="84"/>
      <c r="AQ16" s="84"/>
      <c r="AR16" s="84"/>
      <c r="AS16" s="84"/>
      <c r="AT16" s="84"/>
      <c r="AU16" s="84"/>
      <c r="AY16">
        <v>4</v>
      </c>
      <c r="AZ16">
        <v>1</v>
      </c>
      <c r="BA16">
        <v>9</v>
      </c>
      <c r="BB16">
        <v>5</v>
      </c>
    </row>
    <row r="17" spans="1:54" ht="45" customHeight="1">
      <c r="A17" s="44">
        <v>2103</v>
      </c>
      <c r="B17" s="45"/>
      <c r="C17" s="34"/>
      <c r="D17" s="67">
        <v>103</v>
      </c>
      <c r="E17" s="68"/>
      <c r="F17" s="68"/>
      <c r="G17" s="48" t="str">
        <f>VLOOKUP(A17,'２年'!$A$3:$G$138,6)</f>
        <v>モーターに力を加えると何ができる？</v>
      </c>
      <c r="H17" s="48"/>
      <c r="I17" s="48"/>
      <c r="J17" s="48"/>
      <c r="K17" s="48"/>
      <c r="L17" s="48"/>
      <c r="M17" s="48"/>
      <c r="N17" s="48"/>
      <c r="O17" s="48"/>
      <c r="P17" s="48"/>
      <c r="Q17" s="48"/>
      <c r="R17" s="48"/>
      <c r="S17" s="48"/>
      <c r="T17" s="48"/>
      <c r="U17" s="48"/>
      <c r="V17" s="48"/>
      <c r="W17" s="48"/>
      <c r="X17" s="48"/>
      <c r="Y17" s="48"/>
      <c r="Z17" s="48"/>
      <c r="AA17" s="48"/>
      <c r="AB17" s="48"/>
      <c r="AC17" s="48"/>
      <c r="AD17" s="49" t="s">
        <v>292</v>
      </c>
      <c r="AE17" s="49"/>
      <c r="AF17" s="49"/>
      <c r="AG17" s="49"/>
      <c r="AH17" s="49"/>
      <c r="AI17" s="49"/>
      <c r="AJ17" s="49"/>
      <c r="AK17" s="50"/>
      <c r="AN17" s="76" t="str">
        <f>VLOOKUP(A17,'２年'!$A$3:$G$138,7)</f>
        <v>電流</v>
      </c>
      <c r="AO17" s="76"/>
      <c r="AP17" s="76"/>
      <c r="AQ17" s="76"/>
      <c r="AR17" s="76"/>
      <c r="AS17" s="76"/>
      <c r="AT17" s="76"/>
      <c r="AU17" s="76"/>
      <c r="AY17">
        <v>2</v>
      </c>
      <c r="AZ17">
        <v>5</v>
      </c>
      <c r="BA17">
        <v>4</v>
      </c>
      <c r="BB17">
        <v>3</v>
      </c>
    </row>
    <row r="18" spans="1:54" ht="45" customHeight="1">
      <c r="A18" s="44"/>
      <c r="B18" s="45"/>
      <c r="C18" s="34"/>
      <c r="D18" s="46"/>
      <c r="E18" s="47"/>
      <c r="F18" s="47"/>
      <c r="G18" s="48"/>
      <c r="H18" s="48"/>
      <c r="I18" s="48"/>
      <c r="J18" s="48"/>
      <c r="K18" s="48"/>
      <c r="L18" s="48"/>
      <c r="M18" s="48"/>
      <c r="N18" s="48"/>
      <c r="O18" s="48"/>
      <c r="P18" s="48"/>
      <c r="Q18" s="48"/>
      <c r="R18" s="48"/>
      <c r="S18" s="48"/>
      <c r="T18" s="48"/>
      <c r="U18" s="48"/>
      <c r="V18" s="48"/>
      <c r="W18" s="48"/>
      <c r="X18" s="48"/>
      <c r="Y18" s="48"/>
      <c r="Z18" s="48"/>
      <c r="AA18" s="48"/>
      <c r="AB18" s="48"/>
      <c r="AC18" s="48"/>
      <c r="AD18" s="49"/>
      <c r="AE18" s="49"/>
      <c r="AF18" s="49"/>
      <c r="AG18" s="49"/>
      <c r="AH18" s="49"/>
      <c r="AI18" s="49"/>
      <c r="AJ18" s="49"/>
      <c r="AK18" s="50"/>
      <c r="AN18" s="76"/>
      <c r="AO18" s="76"/>
      <c r="AP18" s="76"/>
      <c r="AQ18" s="76"/>
      <c r="AR18" s="76"/>
      <c r="AS18" s="76"/>
      <c r="AT18" s="76"/>
      <c r="AU18" s="76"/>
      <c r="AY18">
        <v>9</v>
      </c>
      <c r="AZ18">
        <v>3</v>
      </c>
      <c r="BA18">
        <v>7</v>
      </c>
      <c r="BB18">
        <v>2</v>
      </c>
    </row>
    <row r="19" spans="1:54" ht="45" customHeight="1">
      <c r="A19" s="44">
        <v>2104</v>
      </c>
      <c r="B19" s="45"/>
      <c r="C19" s="34"/>
      <c r="D19" s="46">
        <v>104</v>
      </c>
      <c r="E19" s="47"/>
      <c r="F19" s="47"/>
      <c r="G19" s="48" t="str">
        <f>VLOOKUP(A19,'２年'!$A$3:$G$138,6)</f>
        <v>高気圧の中心部では、何気流が生じているか？</v>
      </c>
      <c r="H19" s="48"/>
      <c r="I19" s="48"/>
      <c r="J19" s="48"/>
      <c r="K19" s="48"/>
      <c r="L19" s="48"/>
      <c r="M19" s="48"/>
      <c r="N19" s="48"/>
      <c r="O19" s="48"/>
      <c r="P19" s="48"/>
      <c r="Q19" s="48"/>
      <c r="R19" s="48"/>
      <c r="S19" s="48"/>
      <c r="T19" s="48"/>
      <c r="U19" s="48"/>
      <c r="V19" s="48"/>
      <c r="W19" s="48"/>
      <c r="X19" s="48"/>
      <c r="Y19" s="48"/>
      <c r="Z19" s="48"/>
      <c r="AA19" s="48"/>
      <c r="AB19" s="48"/>
      <c r="AC19" s="48"/>
      <c r="AD19" s="49" t="s">
        <v>305</v>
      </c>
      <c r="AE19" s="49"/>
      <c r="AF19" s="49"/>
      <c r="AG19" s="49"/>
      <c r="AH19" s="49"/>
      <c r="AI19" s="49"/>
      <c r="AJ19" s="49"/>
      <c r="AK19" s="50"/>
      <c r="AN19" s="76" t="str">
        <f>VLOOKUP(A19,'２年'!$A$3:$G$138,7)</f>
        <v>下降気流</v>
      </c>
      <c r="AO19" s="76"/>
      <c r="AP19" s="76"/>
      <c r="AQ19" s="76"/>
      <c r="AR19" s="76"/>
      <c r="AS19" s="76"/>
      <c r="AT19" s="76"/>
      <c r="AU19" s="76"/>
      <c r="AY19">
        <v>5</v>
      </c>
      <c r="AZ19">
        <v>2</v>
      </c>
      <c r="BA19">
        <v>1</v>
      </c>
      <c r="BB19">
        <v>7</v>
      </c>
    </row>
    <row r="20" spans="1:54" ht="45" customHeight="1">
      <c r="A20" s="44"/>
      <c r="B20" s="45"/>
      <c r="C20" s="34"/>
      <c r="D20" s="46"/>
      <c r="E20" s="47"/>
      <c r="F20" s="47"/>
      <c r="G20" s="48"/>
      <c r="H20" s="48"/>
      <c r="I20" s="48"/>
      <c r="J20" s="48"/>
      <c r="K20" s="48"/>
      <c r="L20" s="48"/>
      <c r="M20" s="48"/>
      <c r="N20" s="48"/>
      <c r="O20" s="48"/>
      <c r="P20" s="48"/>
      <c r="Q20" s="48"/>
      <c r="R20" s="48"/>
      <c r="S20" s="48"/>
      <c r="T20" s="48"/>
      <c r="U20" s="48"/>
      <c r="V20" s="48"/>
      <c r="W20" s="48"/>
      <c r="X20" s="48"/>
      <c r="Y20" s="48"/>
      <c r="Z20" s="48"/>
      <c r="AA20" s="48"/>
      <c r="AB20" s="48"/>
      <c r="AC20" s="48"/>
      <c r="AD20" s="49"/>
      <c r="AE20" s="49"/>
      <c r="AF20" s="49"/>
      <c r="AG20" s="49"/>
      <c r="AH20" s="49"/>
      <c r="AI20" s="49"/>
      <c r="AJ20" s="49"/>
      <c r="AK20" s="50"/>
      <c r="AN20" s="76"/>
      <c r="AO20" s="76"/>
      <c r="AP20" s="76"/>
      <c r="AQ20" s="76"/>
      <c r="AR20" s="76"/>
      <c r="AS20" s="76"/>
      <c r="AT20" s="76"/>
      <c r="AU20" s="76"/>
      <c r="AY20">
        <v>8</v>
      </c>
      <c r="AZ20">
        <v>8</v>
      </c>
      <c r="BA20">
        <v>3</v>
      </c>
      <c r="BB20">
        <v>1</v>
      </c>
    </row>
    <row r="21" spans="1:54" ht="45" customHeight="1">
      <c r="A21" s="44">
        <v>2105</v>
      </c>
      <c r="B21" s="45"/>
      <c r="C21" s="34"/>
      <c r="D21" s="67">
        <v>105</v>
      </c>
      <c r="E21" s="68"/>
      <c r="F21" s="68"/>
      <c r="G21" s="48" t="str">
        <f>VLOOKUP(A21,'２年'!$A$3:$G$138,6)</f>
        <v>大気による圧力を何というか？</v>
      </c>
      <c r="H21" s="48"/>
      <c r="I21" s="48"/>
      <c r="J21" s="48"/>
      <c r="K21" s="48"/>
      <c r="L21" s="48"/>
      <c r="M21" s="48"/>
      <c r="N21" s="48"/>
      <c r="O21" s="48"/>
      <c r="P21" s="48"/>
      <c r="Q21" s="48"/>
      <c r="R21" s="48"/>
      <c r="S21" s="48"/>
      <c r="T21" s="48"/>
      <c r="U21" s="48"/>
      <c r="V21" s="48"/>
      <c r="W21" s="48"/>
      <c r="X21" s="48"/>
      <c r="Y21" s="48"/>
      <c r="Z21" s="48"/>
      <c r="AA21" s="48"/>
      <c r="AB21" s="48"/>
      <c r="AC21" s="48"/>
      <c r="AD21" s="49" t="s">
        <v>306</v>
      </c>
      <c r="AE21" s="49"/>
      <c r="AF21" s="49"/>
      <c r="AG21" s="49"/>
      <c r="AH21" s="49"/>
      <c r="AI21" s="49"/>
      <c r="AJ21" s="49"/>
      <c r="AK21" s="50"/>
      <c r="AN21" s="76" t="str">
        <f>VLOOKUP(A21,'２年'!$A$3:$G$138,7)</f>
        <v>（大）気圧</v>
      </c>
      <c r="AO21" s="76"/>
      <c r="AP21" s="76"/>
      <c r="AQ21" s="76"/>
      <c r="AR21" s="76"/>
      <c r="AS21" s="76"/>
      <c r="AT21" s="76"/>
      <c r="AU21" s="76"/>
      <c r="AY21">
        <v>3</v>
      </c>
      <c r="AZ21">
        <v>6</v>
      </c>
      <c r="BA21">
        <v>6</v>
      </c>
      <c r="BB21">
        <v>9</v>
      </c>
    </row>
    <row r="22" spans="1:54" ht="45" customHeight="1">
      <c r="A22" s="44"/>
      <c r="B22" s="45"/>
      <c r="C22" s="34"/>
      <c r="D22" s="46"/>
      <c r="E22" s="47"/>
      <c r="F22" s="47"/>
      <c r="G22" s="48"/>
      <c r="H22" s="48"/>
      <c r="I22" s="48"/>
      <c r="J22" s="48"/>
      <c r="K22" s="48"/>
      <c r="L22" s="48"/>
      <c r="M22" s="48"/>
      <c r="N22" s="48"/>
      <c r="O22" s="48"/>
      <c r="P22" s="48"/>
      <c r="Q22" s="48"/>
      <c r="R22" s="48"/>
      <c r="S22" s="48"/>
      <c r="T22" s="48"/>
      <c r="U22" s="48"/>
      <c r="V22" s="48"/>
      <c r="W22" s="48"/>
      <c r="X22" s="48"/>
      <c r="Y22" s="48"/>
      <c r="Z22" s="48"/>
      <c r="AA22" s="48"/>
      <c r="AB22" s="48"/>
      <c r="AC22" s="48"/>
      <c r="AD22" s="49"/>
      <c r="AE22" s="49"/>
      <c r="AF22" s="49"/>
      <c r="AG22" s="49"/>
      <c r="AH22" s="49"/>
      <c r="AI22" s="49"/>
      <c r="AJ22" s="49"/>
      <c r="AK22" s="50"/>
      <c r="AN22" s="76"/>
      <c r="AO22" s="76"/>
      <c r="AP22" s="76"/>
      <c r="AQ22" s="76"/>
      <c r="AR22" s="76"/>
      <c r="AS22" s="76"/>
      <c r="AT22" s="76"/>
      <c r="AU22" s="76"/>
      <c r="AY22">
        <v>6</v>
      </c>
      <c r="AZ22">
        <v>7</v>
      </c>
      <c r="BA22">
        <v>8</v>
      </c>
      <c r="BB22">
        <v>6</v>
      </c>
    </row>
    <row r="23" spans="1:54" ht="45" customHeight="1">
      <c r="A23" s="44">
        <v>2106</v>
      </c>
      <c r="B23" s="45"/>
      <c r="C23" s="34"/>
      <c r="D23" s="46">
        <v>106</v>
      </c>
      <c r="E23" s="47"/>
      <c r="F23" s="47"/>
      <c r="G23" s="48" t="str">
        <f>VLOOKUP(A23,'２年'!$A$3:$G$138,6)</f>
        <v>低気圧の中心部では、何気流が生じているか？</v>
      </c>
      <c r="H23" s="48"/>
      <c r="I23" s="48"/>
      <c r="J23" s="48"/>
      <c r="K23" s="48"/>
      <c r="L23" s="48"/>
      <c r="M23" s="48"/>
      <c r="N23" s="48"/>
      <c r="O23" s="48"/>
      <c r="P23" s="48"/>
      <c r="Q23" s="48"/>
      <c r="R23" s="48"/>
      <c r="S23" s="48"/>
      <c r="T23" s="48"/>
      <c r="U23" s="48"/>
      <c r="V23" s="48"/>
      <c r="W23" s="48"/>
      <c r="X23" s="48"/>
      <c r="Y23" s="48"/>
      <c r="Z23" s="48"/>
      <c r="AA23" s="48"/>
      <c r="AB23" s="48"/>
      <c r="AC23" s="48"/>
      <c r="AD23" s="49" t="s">
        <v>307</v>
      </c>
      <c r="AE23" s="49"/>
      <c r="AF23" s="49"/>
      <c r="AG23" s="49"/>
      <c r="AH23" s="49"/>
      <c r="AI23" s="49"/>
      <c r="AJ23" s="49"/>
      <c r="AK23" s="50"/>
      <c r="AN23" s="76" t="str">
        <f>VLOOKUP(A23,'２年'!$A$3:$G$138,7)</f>
        <v>上昇気流</v>
      </c>
      <c r="AO23" s="76"/>
      <c r="AP23" s="76"/>
      <c r="AQ23" s="76"/>
      <c r="AR23" s="76"/>
      <c r="AS23" s="76"/>
      <c r="AT23" s="76"/>
      <c r="AU23" s="76"/>
    </row>
    <row r="24" spans="1:54" ht="45" customHeight="1">
      <c r="A24" s="44"/>
      <c r="B24" s="45"/>
      <c r="C24" s="34"/>
      <c r="D24" s="46"/>
      <c r="E24" s="47"/>
      <c r="F24" s="47"/>
      <c r="G24" s="48"/>
      <c r="H24" s="48"/>
      <c r="I24" s="48"/>
      <c r="J24" s="48"/>
      <c r="K24" s="48"/>
      <c r="L24" s="48"/>
      <c r="M24" s="48"/>
      <c r="N24" s="48"/>
      <c r="O24" s="48"/>
      <c r="P24" s="48"/>
      <c r="Q24" s="48"/>
      <c r="R24" s="48"/>
      <c r="S24" s="48"/>
      <c r="T24" s="48"/>
      <c r="U24" s="48"/>
      <c r="V24" s="48"/>
      <c r="W24" s="48"/>
      <c r="X24" s="48"/>
      <c r="Y24" s="48"/>
      <c r="Z24" s="48"/>
      <c r="AA24" s="48"/>
      <c r="AB24" s="48"/>
      <c r="AC24" s="48"/>
      <c r="AD24" s="49"/>
      <c r="AE24" s="49"/>
      <c r="AF24" s="49"/>
      <c r="AG24" s="49"/>
      <c r="AH24" s="49"/>
      <c r="AI24" s="49"/>
      <c r="AJ24" s="49"/>
      <c r="AK24" s="50"/>
      <c r="AN24" s="76"/>
      <c r="AO24" s="76"/>
      <c r="AP24" s="76"/>
      <c r="AQ24" s="76"/>
      <c r="AR24" s="76"/>
      <c r="AS24" s="76"/>
      <c r="AT24" s="76"/>
      <c r="AU24" s="76"/>
    </row>
    <row r="25" spans="1:54" ht="45" customHeight="1">
      <c r="A25" s="44">
        <v>2107</v>
      </c>
      <c r="B25" s="45"/>
      <c r="C25" s="34"/>
      <c r="D25" s="67">
        <v>107</v>
      </c>
      <c r="E25" s="68"/>
      <c r="F25" s="68"/>
      <c r="G25" s="48" t="str">
        <f>VLOOKUP(A25,'２年'!$A$3:$G$138,6)</f>
        <v>天気図の等圧線は1000hPaを基準に何hPaごとに引いてあるか？また、何hPaごとに太線にするか？</v>
      </c>
      <c r="H25" s="48"/>
      <c r="I25" s="48"/>
      <c r="J25" s="48"/>
      <c r="K25" s="48"/>
      <c r="L25" s="48"/>
      <c r="M25" s="48"/>
      <c r="N25" s="48"/>
      <c r="O25" s="48"/>
      <c r="P25" s="48"/>
      <c r="Q25" s="48"/>
      <c r="R25" s="48"/>
      <c r="S25" s="48"/>
      <c r="T25" s="48"/>
      <c r="U25" s="48"/>
      <c r="V25" s="48"/>
      <c r="W25" s="48"/>
      <c r="X25" s="48"/>
      <c r="Y25" s="48"/>
      <c r="Z25" s="48"/>
      <c r="AA25" s="48"/>
      <c r="AB25" s="48"/>
      <c r="AC25" s="48"/>
      <c r="AD25" s="49" t="s">
        <v>169</v>
      </c>
      <c r="AE25" s="49"/>
      <c r="AF25" s="49"/>
      <c r="AG25" s="49"/>
      <c r="AH25" s="49"/>
      <c r="AI25" s="49"/>
      <c r="AJ25" s="49"/>
      <c r="AK25" s="50"/>
      <c r="AN25" s="76" t="str">
        <f>VLOOKUP(A25,'２年'!$A$3:$G$138,7)</f>
        <v>4　　20</v>
      </c>
      <c r="AO25" s="76"/>
      <c r="AP25" s="76"/>
      <c r="AQ25" s="76"/>
      <c r="AR25" s="76"/>
      <c r="AS25" s="76"/>
      <c r="AT25" s="76"/>
      <c r="AU25" s="76"/>
    </row>
    <row r="26" spans="1:54" ht="45" customHeight="1">
      <c r="A26" s="44"/>
      <c r="B26" s="45"/>
      <c r="C26" s="34"/>
      <c r="D26" s="46"/>
      <c r="E26" s="47"/>
      <c r="F26" s="47"/>
      <c r="G26" s="48"/>
      <c r="H26" s="48"/>
      <c r="I26" s="48"/>
      <c r="J26" s="48"/>
      <c r="K26" s="48"/>
      <c r="L26" s="48"/>
      <c r="M26" s="48"/>
      <c r="N26" s="48"/>
      <c r="O26" s="48"/>
      <c r="P26" s="48"/>
      <c r="Q26" s="48"/>
      <c r="R26" s="48"/>
      <c r="S26" s="48"/>
      <c r="T26" s="48"/>
      <c r="U26" s="48"/>
      <c r="V26" s="48"/>
      <c r="W26" s="48"/>
      <c r="X26" s="48"/>
      <c r="Y26" s="48"/>
      <c r="Z26" s="48"/>
      <c r="AA26" s="48"/>
      <c r="AB26" s="48"/>
      <c r="AC26" s="48"/>
      <c r="AD26" s="49"/>
      <c r="AE26" s="49"/>
      <c r="AF26" s="49"/>
      <c r="AG26" s="49"/>
      <c r="AH26" s="49"/>
      <c r="AI26" s="49"/>
      <c r="AJ26" s="49"/>
      <c r="AK26" s="50"/>
      <c r="AN26" s="76"/>
      <c r="AO26" s="76"/>
      <c r="AP26" s="76"/>
      <c r="AQ26" s="76"/>
      <c r="AR26" s="76"/>
      <c r="AS26" s="76"/>
      <c r="AT26" s="76"/>
      <c r="AU26" s="76"/>
    </row>
    <row r="27" spans="1:54" ht="45" customHeight="1">
      <c r="A27" s="44">
        <v>2108</v>
      </c>
      <c r="B27" s="45"/>
      <c r="C27" s="34"/>
      <c r="D27" s="46">
        <v>108</v>
      </c>
      <c r="E27" s="47"/>
      <c r="F27" s="47"/>
      <c r="G27" s="48" t="str">
        <f>VLOOKUP(A27,'２年'!$A$3:$G$138,6)</f>
        <v>風が強く吹くのは、等圧線の間隔がどんなところか？</v>
      </c>
      <c r="H27" s="48"/>
      <c r="I27" s="48"/>
      <c r="J27" s="48"/>
      <c r="K27" s="48"/>
      <c r="L27" s="48"/>
      <c r="M27" s="48"/>
      <c r="N27" s="48"/>
      <c r="O27" s="48"/>
      <c r="P27" s="48"/>
      <c r="Q27" s="48"/>
      <c r="R27" s="48"/>
      <c r="S27" s="48"/>
      <c r="T27" s="48"/>
      <c r="U27" s="48"/>
      <c r="V27" s="48"/>
      <c r="W27" s="48"/>
      <c r="X27" s="48"/>
      <c r="Y27" s="48"/>
      <c r="Z27" s="48"/>
      <c r="AA27" s="48"/>
      <c r="AB27" s="48"/>
      <c r="AC27" s="48"/>
      <c r="AD27" s="49" t="s">
        <v>308</v>
      </c>
      <c r="AE27" s="49"/>
      <c r="AF27" s="49"/>
      <c r="AG27" s="49"/>
      <c r="AH27" s="49"/>
      <c r="AI27" s="49"/>
      <c r="AJ27" s="49"/>
      <c r="AK27" s="50"/>
      <c r="AN27" s="76" t="str">
        <f>VLOOKUP(A27,'２年'!$A$3:$G$138,7)</f>
        <v>狭いところ</v>
      </c>
      <c r="AO27" s="76"/>
      <c r="AP27" s="76"/>
      <c r="AQ27" s="76"/>
      <c r="AR27" s="76"/>
      <c r="AS27" s="76"/>
      <c r="AT27" s="76"/>
      <c r="AU27" s="76"/>
    </row>
    <row r="28" spans="1:54" ht="45" customHeight="1">
      <c r="A28" s="44"/>
      <c r="B28" s="45"/>
      <c r="C28" s="34"/>
      <c r="D28" s="46"/>
      <c r="E28" s="47"/>
      <c r="F28" s="47"/>
      <c r="G28" s="48"/>
      <c r="H28" s="48"/>
      <c r="I28" s="48"/>
      <c r="J28" s="48"/>
      <c r="K28" s="48"/>
      <c r="L28" s="48"/>
      <c r="M28" s="48"/>
      <c r="N28" s="48"/>
      <c r="O28" s="48"/>
      <c r="P28" s="48"/>
      <c r="Q28" s="48"/>
      <c r="R28" s="48"/>
      <c r="S28" s="48"/>
      <c r="T28" s="48"/>
      <c r="U28" s="48"/>
      <c r="V28" s="48"/>
      <c r="W28" s="48"/>
      <c r="X28" s="48"/>
      <c r="Y28" s="48"/>
      <c r="Z28" s="48"/>
      <c r="AA28" s="48"/>
      <c r="AB28" s="48"/>
      <c r="AC28" s="48"/>
      <c r="AD28" s="49"/>
      <c r="AE28" s="49"/>
      <c r="AF28" s="49"/>
      <c r="AG28" s="49"/>
      <c r="AH28" s="49"/>
      <c r="AI28" s="49"/>
      <c r="AJ28" s="49"/>
      <c r="AK28" s="50"/>
      <c r="AN28" s="76"/>
      <c r="AO28" s="76"/>
      <c r="AP28" s="76"/>
      <c r="AQ28" s="76"/>
      <c r="AR28" s="76"/>
      <c r="AS28" s="76"/>
      <c r="AT28" s="76"/>
      <c r="AU28" s="76"/>
    </row>
    <row r="29" spans="1:54" ht="45" customHeight="1">
      <c r="A29" s="44">
        <v>2109</v>
      </c>
      <c r="B29" s="45"/>
      <c r="C29" s="34"/>
      <c r="D29" s="67">
        <v>109</v>
      </c>
      <c r="E29" s="68"/>
      <c r="F29" s="68"/>
      <c r="G29" s="48" t="str">
        <f>VLOOKUP(A29,'２年'!$A$3:$G$138,6)</f>
        <v>雲ができやすいのは、上昇気流と下降気流のどちらがあるところか？</v>
      </c>
      <c r="H29" s="48"/>
      <c r="I29" s="48"/>
      <c r="J29" s="48"/>
      <c r="K29" s="48"/>
      <c r="L29" s="48"/>
      <c r="M29" s="48"/>
      <c r="N29" s="48"/>
      <c r="O29" s="48"/>
      <c r="P29" s="48"/>
      <c r="Q29" s="48"/>
      <c r="R29" s="48"/>
      <c r="S29" s="48"/>
      <c r="T29" s="48"/>
      <c r="U29" s="48"/>
      <c r="V29" s="48"/>
      <c r="W29" s="48"/>
      <c r="X29" s="48"/>
      <c r="Y29" s="48"/>
      <c r="Z29" s="48"/>
      <c r="AA29" s="48"/>
      <c r="AB29" s="48"/>
      <c r="AC29" s="48"/>
      <c r="AD29" s="49" t="s">
        <v>307</v>
      </c>
      <c r="AE29" s="49"/>
      <c r="AF29" s="49"/>
      <c r="AG29" s="49"/>
      <c r="AH29" s="49"/>
      <c r="AI29" s="49"/>
      <c r="AJ29" s="49"/>
      <c r="AK29" s="50"/>
      <c r="AN29" s="76" t="str">
        <f>VLOOKUP(A29,'２年'!$A$3:$G$138,7)</f>
        <v>上昇気流</v>
      </c>
      <c r="AO29" s="76"/>
      <c r="AP29" s="76"/>
      <c r="AQ29" s="76"/>
      <c r="AR29" s="76"/>
      <c r="AS29" s="76"/>
      <c r="AT29" s="76"/>
      <c r="AU29" s="76"/>
    </row>
    <row r="30" spans="1:54" ht="45" customHeight="1">
      <c r="A30" s="44"/>
      <c r="B30" s="45"/>
      <c r="C30" s="34"/>
      <c r="D30" s="46"/>
      <c r="E30" s="47"/>
      <c r="F30" s="47"/>
      <c r="G30" s="48"/>
      <c r="H30" s="48"/>
      <c r="I30" s="48"/>
      <c r="J30" s="48"/>
      <c r="K30" s="48"/>
      <c r="L30" s="48"/>
      <c r="M30" s="48"/>
      <c r="N30" s="48"/>
      <c r="O30" s="48"/>
      <c r="P30" s="48"/>
      <c r="Q30" s="48"/>
      <c r="R30" s="48"/>
      <c r="S30" s="48"/>
      <c r="T30" s="48"/>
      <c r="U30" s="48"/>
      <c r="V30" s="48"/>
      <c r="W30" s="48"/>
      <c r="X30" s="48"/>
      <c r="Y30" s="48"/>
      <c r="Z30" s="48"/>
      <c r="AA30" s="48"/>
      <c r="AB30" s="48"/>
      <c r="AC30" s="48"/>
      <c r="AD30" s="49"/>
      <c r="AE30" s="49"/>
      <c r="AF30" s="49"/>
      <c r="AG30" s="49"/>
      <c r="AH30" s="49"/>
      <c r="AI30" s="49"/>
      <c r="AJ30" s="49"/>
      <c r="AK30" s="50"/>
      <c r="AN30" s="76"/>
      <c r="AO30" s="76"/>
      <c r="AP30" s="76"/>
      <c r="AQ30" s="76"/>
      <c r="AR30" s="76"/>
      <c r="AS30" s="76"/>
      <c r="AT30" s="76"/>
      <c r="AU30" s="76"/>
    </row>
    <row r="31" spans="1:54" ht="45" customHeight="1">
      <c r="A31" s="44">
        <v>2110</v>
      </c>
      <c r="B31" s="45"/>
      <c r="C31" s="34"/>
      <c r="D31" s="46">
        <v>110</v>
      </c>
      <c r="E31" s="47"/>
      <c r="F31" s="47"/>
      <c r="G31" s="48" t="str">
        <f>VLOOKUP(A31,'２年'!$A$3:$G$138,6)</f>
        <v>気温などの性質が一様な空気のかたまりを「気団」というが、性質の異なる2つの気団が接した堺の面を何というか？</v>
      </c>
      <c r="H31" s="48"/>
      <c r="I31" s="48"/>
      <c r="J31" s="48"/>
      <c r="K31" s="48"/>
      <c r="L31" s="48"/>
      <c r="M31" s="48"/>
      <c r="N31" s="48"/>
      <c r="O31" s="48"/>
      <c r="P31" s="48"/>
      <c r="Q31" s="48"/>
      <c r="R31" s="48"/>
      <c r="S31" s="48"/>
      <c r="T31" s="48"/>
      <c r="U31" s="48"/>
      <c r="V31" s="48"/>
      <c r="W31" s="48"/>
      <c r="X31" s="48"/>
      <c r="Y31" s="48"/>
      <c r="Z31" s="48"/>
      <c r="AA31" s="48"/>
      <c r="AB31" s="48"/>
      <c r="AC31" s="48"/>
      <c r="AD31" s="49" t="s">
        <v>309</v>
      </c>
      <c r="AE31" s="49"/>
      <c r="AF31" s="49"/>
      <c r="AG31" s="49"/>
      <c r="AH31" s="49"/>
      <c r="AI31" s="49"/>
      <c r="AJ31" s="49"/>
      <c r="AK31" s="50"/>
      <c r="AN31" s="76" t="str">
        <f>VLOOKUP(A31,'２年'!$A$3:$G$138,7)</f>
        <v>前線面</v>
      </c>
      <c r="AO31" s="76"/>
      <c r="AP31" s="76"/>
      <c r="AQ31" s="76"/>
      <c r="AR31" s="76"/>
      <c r="AS31" s="76"/>
      <c r="AT31" s="76"/>
      <c r="AU31" s="76"/>
    </row>
    <row r="32" spans="1:54" ht="45" customHeight="1">
      <c r="A32" s="44"/>
      <c r="B32" s="45"/>
      <c r="C32" s="34"/>
      <c r="D32" s="46"/>
      <c r="E32" s="47"/>
      <c r="F32" s="47"/>
      <c r="G32" s="48"/>
      <c r="H32" s="48"/>
      <c r="I32" s="48"/>
      <c r="J32" s="48"/>
      <c r="K32" s="48"/>
      <c r="L32" s="48"/>
      <c r="M32" s="48"/>
      <c r="N32" s="48"/>
      <c r="O32" s="48"/>
      <c r="P32" s="48"/>
      <c r="Q32" s="48"/>
      <c r="R32" s="48"/>
      <c r="S32" s="48"/>
      <c r="T32" s="48"/>
      <c r="U32" s="48"/>
      <c r="V32" s="48"/>
      <c r="W32" s="48"/>
      <c r="X32" s="48"/>
      <c r="Y32" s="48"/>
      <c r="Z32" s="48"/>
      <c r="AA32" s="48"/>
      <c r="AB32" s="48"/>
      <c r="AC32" s="48"/>
      <c r="AD32" s="49"/>
      <c r="AE32" s="49"/>
      <c r="AF32" s="49"/>
      <c r="AG32" s="49"/>
      <c r="AH32" s="49"/>
      <c r="AI32" s="49"/>
      <c r="AJ32" s="49"/>
      <c r="AK32" s="50"/>
      <c r="AN32" s="76"/>
      <c r="AO32" s="76"/>
      <c r="AP32" s="76"/>
      <c r="AQ32" s="76"/>
      <c r="AR32" s="76"/>
      <c r="AS32" s="76"/>
      <c r="AT32" s="76"/>
      <c r="AU32" s="76"/>
    </row>
    <row r="33" spans="1:47" ht="45" customHeight="1">
      <c r="A33" s="44">
        <v>2111</v>
      </c>
      <c r="B33" s="45"/>
      <c r="C33" s="34"/>
      <c r="D33" s="67">
        <v>111</v>
      </c>
      <c r="E33" s="68"/>
      <c r="F33" s="68"/>
      <c r="G33" s="48" t="str">
        <f>VLOOKUP(A33,'２年'!$A$3:$G$138,6)</f>
        <v>寒気が暖気を押し上げるようにして進むときにでき、狭い範囲で強い雨が降る前線を何というか。</v>
      </c>
      <c r="H33" s="48"/>
      <c r="I33" s="48"/>
      <c r="J33" s="48"/>
      <c r="K33" s="48"/>
      <c r="L33" s="48"/>
      <c r="M33" s="48"/>
      <c r="N33" s="48"/>
      <c r="O33" s="48"/>
      <c r="P33" s="48"/>
      <c r="Q33" s="48"/>
      <c r="R33" s="48"/>
      <c r="S33" s="48"/>
      <c r="T33" s="48"/>
      <c r="U33" s="48"/>
      <c r="V33" s="48"/>
      <c r="W33" s="48"/>
      <c r="X33" s="48"/>
      <c r="Y33" s="48"/>
      <c r="Z33" s="48"/>
      <c r="AA33" s="48"/>
      <c r="AB33" s="48"/>
      <c r="AC33" s="48"/>
      <c r="AD33" s="49" t="s">
        <v>310</v>
      </c>
      <c r="AE33" s="49"/>
      <c r="AF33" s="49"/>
      <c r="AG33" s="49"/>
      <c r="AH33" s="49"/>
      <c r="AI33" s="49"/>
      <c r="AJ33" s="49"/>
      <c r="AK33" s="50"/>
      <c r="AN33" s="83" t="str">
        <f>VLOOKUP(A33,'２年'!$A$3:$G$138,7)</f>
        <v>寒冷前線</v>
      </c>
      <c r="AO33" s="83"/>
      <c r="AP33" s="83"/>
      <c r="AQ33" s="83"/>
      <c r="AR33" s="83"/>
      <c r="AS33" s="83"/>
      <c r="AT33" s="83"/>
      <c r="AU33" s="83"/>
    </row>
    <row r="34" spans="1:47" ht="45" customHeight="1">
      <c r="A34" s="44"/>
      <c r="B34" s="45"/>
      <c r="C34" s="34"/>
      <c r="D34" s="46"/>
      <c r="E34" s="47"/>
      <c r="F34" s="47"/>
      <c r="G34" s="48"/>
      <c r="H34" s="48"/>
      <c r="I34" s="48"/>
      <c r="J34" s="48"/>
      <c r="K34" s="48"/>
      <c r="L34" s="48"/>
      <c r="M34" s="48"/>
      <c r="N34" s="48"/>
      <c r="O34" s="48"/>
      <c r="P34" s="48"/>
      <c r="Q34" s="48"/>
      <c r="R34" s="48"/>
      <c r="S34" s="48"/>
      <c r="T34" s="48"/>
      <c r="U34" s="48"/>
      <c r="V34" s="48"/>
      <c r="W34" s="48"/>
      <c r="X34" s="48"/>
      <c r="Y34" s="48"/>
      <c r="Z34" s="48"/>
      <c r="AA34" s="48"/>
      <c r="AB34" s="48"/>
      <c r="AC34" s="48"/>
      <c r="AD34" s="49"/>
      <c r="AE34" s="49"/>
      <c r="AF34" s="49"/>
      <c r="AG34" s="49"/>
      <c r="AH34" s="49"/>
      <c r="AI34" s="49"/>
      <c r="AJ34" s="49"/>
      <c r="AK34" s="50"/>
      <c r="AN34" s="83"/>
      <c r="AO34" s="83"/>
      <c r="AP34" s="83"/>
      <c r="AQ34" s="83"/>
      <c r="AR34" s="83"/>
      <c r="AS34" s="83"/>
      <c r="AT34" s="83"/>
      <c r="AU34" s="83"/>
    </row>
    <row r="35" spans="1:47" ht="45" customHeight="1">
      <c r="A35" s="44">
        <v>2112</v>
      </c>
      <c r="B35" s="45"/>
      <c r="C35" s="34"/>
      <c r="D35" s="46">
        <v>112</v>
      </c>
      <c r="E35" s="47"/>
      <c r="F35" s="47"/>
      <c r="G35" s="48" t="str">
        <f>VLOOKUP(A35,'２年'!$A$3:$G$138,6)</f>
        <v>一般に、日本付近を通過する低気圧はどの方向に移動するか？</v>
      </c>
      <c r="H35" s="48"/>
      <c r="I35" s="48"/>
      <c r="J35" s="48"/>
      <c r="K35" s="48"/>
      <c r="L35" s="48"/>
      <c r="M35" s="48"/>
      <c r="N35" s="48"/>
      <c r="O35" s="48"/>
      <c r="P35" s="48"/>
      <c r="Q35" s="48"/>
      <c r="R35" s="48"/>
      <c r="S35" s="48"/>
      <c r="T35" s="48"/>
      <c r="U35" s="48"/>
      <c r="V35" s="48"/>
      <c r="W35" s="48"/>
      <c r="X35" s="48"/>
      <c r="Y35" s="48"/>
      <c r="Z35" s="48"/>
      <c r="AA35" s="48"/>
      <c r="AB35" s="48"/>
      <c r="AC35" s="48"/>
      <c r="AD35" s="49" t="s">
        <v>311</v>
      </c>
      <c r="AE35" s="49"/>
      <c r="AF35" s="49"/>
      <c r="AG35" s="49"/>
      <c r="AH35" s="49"/>
      <c r="AI35" s="49"/>
      <c r="AJ35" s="49"/>
      <c r="AK35" s="50"/>
      <c r="AN35" s="76" t="str">
        <f>VLOOKUP(A35,'２年'!$A$3:$G$138,7)</f>
        <v>西から東</v>
      </c>
      <c r="AO35" s="76"/>
      <c r="AP35" s="76"/>
      <c r="AQ35" s="76"/>
      <c r="AR35" s="76"/>
      <c r="AS35" s="76"/>
      <c r="AT35" s="76"/>
      <c r="AU35" s="76"/>
    </row>
    <row r="36" spans="1:47" ht="45" customHeight="1">
      <c r="A36" s="44"/>
      <c r="B36" s="45"/>
      <c r="C36" s="34"/>
      <c r="D36" s="46"/>
      <c r="E36" s="47"/>
      <c r="F36" s="47"/>
      <c r="G36" s="48"/>
      <c r="H36" s="48"/>
      <c r="I36" s="48"/>
      <c r="J36" s="48"/>
      <c r="K36" s="48"/>
      <c r="L36" s="48"/>
      <c r="M36" s="48"/>
      <c r="N36" s="48"/>
      <c r="O36" s="48"/>
      <c r="P36" s="48"/>
      <c r="Q36" s="48"/>
      <c r="R36" s="48"/>
      <c r="S36" s="48"/>
      <c r="T36" s="48"/>
      <c r="U36" s="48"/>
      <c r="V36" s="48"/>
      <c r="W36" s="48"/>
      <c r="X36" s="48"/>
      <c r="Y36" s="48"/>
      <c r="Z36" s="48"/>
      <c r="AA36" s="48"/>
      <c r="AB36" s="48"/>
      <c r="AC36" s="48"/>
      <c r="AD36" s="49"/>
      <c r="AE36" s="49"/>
      <c r="AF36" s="49"/>
      <c r="AG36" s="49"/>
      <c r="AH36" s="49"/>
      <c r="AI36" s="49"/>
      <c r="AJ36" s="49"/>
      <c r="AK36" s="50"/>
      <c r="AN36" s="76"/>
      <c r="AO36" s="76"/>
      <c r="AP36" s="76"/>
      <c r="AQ36" s="76"/>
      <c r="AR36" s="76"/>
      <c r="AS36" s="76"/>
      <c r="AT36" s="76"/>
      <c r="AU36" s="76"/>
    </row>
    <row r="37" spans="1:47" ht="45" customHeight="1">
      <c r="A37" s="44">
        <v>2113</v>
      </c>
      <c r="B37" s="45"/>
      <c r="C37" s="34"/>
      <c r="D37" s="67">
        <v>113</v>
      </c>
      <c r="E37" s="68"/>
      <c r="F37" s="68"/>
      <c r="G37" s="48" t="str">
        <f>VLOOKUP(A37,'２年'!$A$3:$G$138,6)</f>
        <v>1㎤の空気中に含むことのできる最大の水蒸気量を何というか？（気温が高いほど増える）</v>
      </c>
      <c r="H37" s="48"/>
      <c r="I37" s="48"/>
      <c r="J37" s="48"/>
      <c r="K37" s="48"/>
      <c r="L37" s="48"/>
      <c r="M37" s="48"/>
      <c r="N37" s="48"/>
      <c r="O37" s="48"/>
      <c r="P37" s="48"/>
      <c r="Q37" s="48"/>
      <c r="R37" s="48"/>
      <c r="S37" s="48"/>
      <c r="T37" s="48"/>
      <c r="U37" s="48"/>
      <c r="V37" s="48"/>
      <c r="W37" s="48"/>
      <c r="X37" s="48"/>
      <c r="Y37" s="48"/>
      <c r="Z37" s="48"/>
      <c r="AA37" s="48"/>
      <c r="AB37" s="48"/>
      <c r="AC37" s="48"/>
      <c r="AD37" s="49" t="s">
        <v>312</v>
      </c>
      <c r="AE37" s="49"/>
      <c r="AF37" s="49"/>
      <c r="AG37" s="49"/>
      <c r="AH37" s="49"/>
      <c r="AI37" s="49"/>
      <c r="AJ37" s="49"/>
      <c r="AK37" s="50"/>
      <c r="AN37" s="76" t="str">
        <f>VLOOKUP(A37,'２年'!$A$3:$G$138,7)</f>
        <v>飽和水蒸気量</v>
      </c>
      <c r="AO37" s="76"/>
      <c r="AP37" s="76"/>
      <c r="AQ37" s="76"/>
      <c r="AR37" s="76"/>
      <c r="AS37" s="76"/>
      <c r="AT37" s="76"/>
      <c r="AU37" s="76"/>
    </row>
    <row r="38" spans="1:47" ht="45" customHeight="1">
      <c r="A38" s="44"/>
      <c r="B38" s="45"/>
      <c r="C38" s="34"/>
      <c r="D38" s="46"/>
      <c r="E38" s="47"/>
      <c r="F38" s="47"/>
      <c r="G38" s="48"/>
      <c r="H38" s="48"/>
      <c r="I38" s="48"/>
      <c r="J38" s="48"/>
      <c r="K38" s="48"/>
      <c r="L38" s="48"/>
      <c r="M38" s="48"/>
      <c r="N38" s="48"/>
      <c r="O38" s="48"/>
      <c r="P38" s="48"/>
      <c r="Q38" s="48"/>
      <c r="R38" s="48"/>
      <c r="S38" s="48"/>
      <c r="T38" s="48"/>
      <c r="U38" s="48"/>
      <c r="V38" s="48"/>
      <c r="W38" s="48"/>
      <c r="X38" s="48"/>
      <c r="Y38" s="48"/>
      <c r="Z38" s="48"/>
      <c r="AA38" s="48"/>
      <c r="AB38" s="48"/>
      <c r="AC38" s="48"/>
      <c r="AD38" s="49"/>
      <c r="AE38" s="49"/>
      <c r="AF38" s="49"/>
      <c r="AG38" s="49"/>
      <c r="AH38" s="49"/>
      <c r="AI38" s="49"/>
      <c r="AJ38" s="49"/>
      <c r="AK38" s="50"/>
      <c r="AN38" s="76"/>
      <c r="AO38" s="76"/>
      <c r="AP38" s="76"/>
      <c r="AQ38" s="76"/>
      <c r="AR38" s="76"/>
      <c r="AS38" s="76"/>
      <c r="AT38" s="76"/>
      <c r="AU38" s="76"/>
    </row>
    <row r="39" spans="1:47" ht="45" customHeight="1">
      <c r="A39" s="44">
        <v>2114</v>
      </c>
      <c r="B39" s="45"/>
      <c r="C39" s="34"/>
      <c r="D39" s="46">
        <v>114</v>
      </c>
      <c r="E39" s="47"/>
      <c r="F39" s="47"/>
      <c r="G39" s="48" t="str">
        <f>VLOOKUP(A39,'２年'!$A$3:$G$138,6)</f>
        <v>空気中の水蒸気量が変わらず、気温が高くなると湿度はどうなるか？</v>
      </c>
      <c r="H39" s="48"/>
      <c r="I39" s="48"/>
      <c r="J39" s="48"/>
      <c r="K39" s="48"/>
      <c r="L39" s="48"/>
      <c r="M39" s="48"/>
      <c r="N39" s="48"/>
      <c r="O39" s="48"/>
      <c r="P39" s="48"/>
      <c r="Q39" s="48"/>
      <c r="R39" s="48"/>
      <c r="S39" s="48"/>
      <c r="T39" s="48"/>
      <c r="U39" s="48"/>
      <c r="V39" s="48"/>
      <c r="W39" s="48"/>
      <c r="X39" s="48"/>
      <c r="Y39" s="48"/>
      <c r="Z39" s="48"/>
      <c r="AA39" s="48"/>
      <c r="AB39" s="48"/>
      <c r="AC39" s="48"/>
      <c r="AD39" s="49" t="s">
        <v>313</v>
      </c>
      <c r="AE39" s="49"/>
      <c r="AF39" s="49"/>
      <c r="AG39" s="49"/>
      <c r="AH39" s="49"/>
      <c r="AI39" s="49"/>
      <c r="AJ39" s="49"/>
      <c r="AK39" s="50"/>
      <c r="AN39" s="76" t="str">
        <f>VLOOKUP(A39,'２年'!$A$3:$G$138,7)</f>
        <v>低くなる</v>
      </c>
      <c r="AO39" s="76"/>
      <c r="AP39" s="76"/>
      <c r="AQ39" s="76"/>
      <c r="AR39" s="76"/>
      <c r="AS39" s="76"/>
      <c r="AT39" s="76"/>
      <c r="AU39" s="76"/>
    </row>
    <row r="40" spans="1:47" ht="45" customHeight="1">
      <c r="A40" s="44"/>
      <c r="B40" s="45"/>
      <c r="C40" s="34"/>
      <c r="D40" s="46"/>
      <c r="E40" s="47"/>
      <c r="F40" s="47"/>
      <c r="G40" s="48"/>
      <c r="H40" s="48"/>
      <c r="I40" s="48"/>
      <c r="J40" s="48"/>
      <c r="K40" s="48"/>
      <c r="L40" s="48"/>
      <c r="M40" s="48"/>
      <c r="N40" s="48"/>
      <c r="O40" s="48"/>
      <c r="P40" s="48"/>
      <c r="Q40" s="48"/>
      <c r="R40" s="48"/>
      <c r="S40" s="48"/>
      <c r="T40" s="48"/>
      <c r="U40" s="48"/>
      <c r="V40" s="48"/>
      <c r="W40" s="48"/>
      <c r="X40" s="48"/>
      <c r="Y40" s="48"/>
      <c r="Z40" s="48"/>
      <c r="AA40" s="48"/>
      <c r="AB40" s="48"/>
      <c r="AC40" s="48"/>
      <c r="AD40" s="49"/>
      <c r="AE40" s="49"/>
      <c r="AF40" s="49"/>
      <c r="AG40" s="49"/>
      <c r="AH40" s="49"/>
      <c r="AI40" s="49"/>
      <c r="AJ40" s="49"/>
      <c r="AK40" s="50"/>
      <c r="AN40" s="76"/>
      <c r="AO40" s="76"/>
      <c r="AP40" s="76"/>
      <c r="AQ40" s="76"/>
      <c r="AR40" s="76"/>
      <c r="AS40" s="76"/>
      <c r="AT40" s="76"/>
      <c r="AU40" s="76"/>
    </row>
    <row r="41" spans="1:47" ht="45" customHeight="1">
      <c r="A41" s="44">
        <v>2115</v>
      </c>
      <c r="B41" s="45"/>
      <c r="C41" s="34"/>
      <c r="D41" s="67">
        <v>115</v>
      </c>
      <c r="E41" s="68"/>
      <c r="F41" s="68"/>
      <c r="G41" s="48" t="str">
        <f>VLOOKUP(A41,'２年'!$A$3:$G$138,6)</f>
        <v>通過後、気温が下がり天気が良くなるのは、温暖前線・寒冷前線のどちらか？</v>
      </c>
      <c r="H41" s="48"/>
      <c r="I41" s="48"/>
      <c r="J41" s="48"/>
      <c r="K41" s="48"/>
      <c r="L41" s="48"/>
      <c r="M41" s="48"/>
      <c r="N41" s="48"/>
      <c r="O41" s="48"/>
      <c r="P41" s="48"/>
      <c r="Q41" s="48"/>
      <c r="R41" s="48"/>
      <c r="S41" s="48"/>
      <c r="T41" s="48"/>
      <c r="U41" s="48"/>
      <c r="V41" s="48"/>
      <c r="W41" s="48"/>
      <c r="X41" s="48"/>
      <c r="Y41" s="48"/>
      <c r="Z41" s="48"/>
      <c r="AA41" s="48"/>
      <c r="AB41" s="48"/>
      <c r="AC41" s="48"/>
      <c r="AD41" s="49" t="s">
        <v>310</v>
      </c>
      <c r="AE41" s="49"/>
      <c r="AF41" s="49"/>
      <c r="AG41" s="49"/>
      <c r="AH41" s="49"/>
      <c r="AI41" s="49"/>
      <c r="AJ41" s="49"/>
      <c r="AK41" s="50"/>
      <c r="AN41" s="76" t="str">
        <f>VLOOKUP(A41,'２年'!$A$3:$G$138,7)</f>
        <v>寒冷前線</v>
      </c>
      <c r="AO41" s="76"/>
      <c r="AP41" s="76"/>
      <c r="AQ41" s="76"/>
      <c r="AR41" s="76"/>
      <c r="AS41" s="76"/>
      <c r="AT41" s="76"/>
      <c r="AU41" s="76"/>
    </row>
    <row r="42" spans="1:47" ht="45" customHeight="1">
      <c r="A42" s="44"/>
      <c r="B42" s="45"/>
      <c r="C42" s="34"/>
      <c r="D42" s="46"/>
      <c r="E42" s="47"/>
      <c r="F42" s="47"/>
      <c r="G42" s="48"/>
      <c r="H42" s="48"/>
      <c r="I42" s="48"/>
      <c r="J42" s="48"/>
      <c r="K42" s="48"/>
      <c r="L42" s="48"/>
      <c r="M42" s="48"/>
      <c r="N42" s="48"/>
      <c r="O42" s="48"/>
      <c r="P42" s="48"/>
      <c r="Q42" s="48"/>
      <c r="R42" s="48"/>
      <c r="S42" s="48"/>
      <c r="T42" s="48"/>
      <c r="U42" s="48"/>
      <c r="V42" s="48"/>
      <c r="W42" s="48"/>
      <c r="X42" s="48"/>
      <c r="Y42" s="48"/>
      <c r="Z42" s="48"/>
      <c r="AA42" s="48"/>
      <c r="AB42" s="48"/>
      <c r="AC42" s="48"/>
      <c r="AD42" s="49"/>
      <c r="AE42" s="49"/>
      <c r="AF42" s="49"/>
      <c r="AG42" s="49"/>
      <c r="AH42" s="49"/>
      <c r="AI42" s="49"/>
      <c r="AJ42" s="49"/>
      <c r="AK42" s="50"/>
      <c r="AN42" s="76"/>
      <c r="AO42" s="76"/>
      <c r="AP42" s="76"/>
      <c r="AQ42" s="76"/>
      <c r="AR42" s="76"/>
      <c r="AS42" s="76"/>
      <c r="AT42" s="76"/>
      <c r="AU42" s="76"/>
    </row>
    <row r="43" spans="1:47" ht="45" customHeight="1">
      <c r="A43" s="44">
        <v>2116</v>
      </c>
      <c r="B43" s="45"/>
      <c r="C43" s="34"/>
      <c r="D43" s="46">
        <v>116</v>
      </c>
      <c r="E43" s="47"/>
      <c r="F43" s="47"/>
      <c r="G43" s="48" t="str">
        <f>VLOOKUP(A43,'２年'!$A$3:$G$138,6)</f>
        <v>寒冷前線が温暖前線に追いついて重なってできる前線を何というか？</v>
      </c>
      <c r="H43" s="48"/>
      <c r="I43" s="48"/>
      <c r="J43" s="48"/>
      <c r="K43" s="48"/>
      <c r="L43" s="48"/>
      <c r="M43" s="48"/>
      <c r="N43" s="48"/>
      <c r="O43" s="48"/>
      <c r="P43" s="48"/>
      <c r="Q43" s="48"/>
      <c r="R43" s="48"/>
      <c r="S43" s="48"/>
      <c r="T43" s="48"/>
      <c r="U43" s="48"/>
      <c r="V43" s="48"/>
      <c r="W43" s="48"/>
      <c r="X43" s="48"/>
      <c r="Y43" s="48"/>
      <c r="Z43" s="48"/>
      <c r="AA43" s="48"/>
      <c r="AB43" s="48"/>
      <c r="AC43" s="48"/>
      <c r="AD43" s="49" t="s">
        <v>314</v>
      </c>
      <c r="AE43" s="49"/>
      <c r="AF43" s="49"/>
      <c r="AG43" s="49"/>
      <c r="AH43" s="49"/>
      <c r="AI43" s="49"/>
      <c r="AJ43" s="49"/>
      <c r="AK43" s="50"/>
      <c r="AN43" s="76" t="str">
        <f>VLOOKUP(A43,'２年'!$A$3:$G$138,7)</f>
        <v>閉そく前線</v>
      </c>
      <c r="AO43" s="76"/>
      <c r="AP43" s="76"/>
      <c r="AQ43" s="76"/>
      <c r="AR43" s="76"/>
      <c r="AS43" s="76"/>
      <c r="AT43" s="76"/>
      <c r="AU43" s="76"/>
    </row>
    <row r="44" spans="1:47" ht="45" customHeight="1">
      <c r="A44" s="44"/>
      <c r="B44" s="45"/>
      <c r="C44" s="34"/>
      <c r="D44" s="46"/>
      <c r="E44" s="47"/>
      <c r="F44" s="47"/>
      <c r="G44" s="48"/>
      <c r="H44" s="48"/>
      <c r="I44" s="48"/>
      <c r="J44" s="48"/>
      <c r="K44" s="48"/>
      <c r="L44" s="48"/>
      <c r="M44" s="48"/>
      <c r="N44" s="48"/>
      <c r="O44" s="48"/>
      <c r="P44" s="48"/>
      <c r="Q44" s="48"/>
      <c r="R44" s="48"/>
      <c r="S44" s="48"/>
      <c r="T44" s="48"/>
      <c r="U44" s="48"/>
      <c r="V44" s="48"/>
      <c r="W44" s="48"/>
      <c r="X44" s="48"/>
      <c r="Y44" s="48"/>
      <c r="Z44" s="48"/>
      <c r="AA44" s="48"/>
      <c r="AB44" s="48"/>
      <c r="AC44" s="48"/>
      <c r="AD44" s="49"/>
      <c r="AE44" s="49"/>
      <c r="AF44" s="49"/>
      <c r="AG44" s="49"/>
      <c r="AH44" s="49"/>
      <c r="AI44" s="49"/>
      <c r="AJ44" s="49"/>
      <c r="AK44" s="50"/>
      <c r="AN44" s="76"/>
      <c r="AO44" s="76"/>
      <c r="AP44" s="76"/>
      <c r="AQ44" s="76"/>
      <c r="AR44" s="76"/>
      <c r="AS44" s="76"/>
      <c r="AT44" s="76"/>
      <c r="AU44" s="76"/>
    </row>
    <row r="45" spans="1:47" ht="45" customHeight="1">
      <c r="A45" s="44">
        <v>2117</v>
      </c>
      <c r="B45" s="45"/>
      <c r="C45" s="34"/>
      <c r="D45" s="67">
        <v>117</v>
      </c>
      <c r="E45" s="68"/>
      <c r="F45" s="68"/>
      <c r="G45" s="48" t="str">
        <f>VLOOKUP(A45,'２年'!$A$3:$G$138,6)</f>
        <v>南の太平洋上にある、高温で湿った空気のかたまりを何気団という？</v>
      </c>
      <c r="H45" s="48"/>
      <c r="I45" s="48"/>
      <c r="J45" s="48"/>
      <c r="K45" s="48"/>
      <c r="L45" s="48"/>
      <c r="M45" s="48"/>
      <c r="N45" s="48"/>
      <c r="O45" s="48"/>
      <c r="P45" s="48"/>
      <c r="Q45" s="48"/>
      <c r="R45" s="48"/>
      <c r="S45" s="48"/>
      <c r="T45" s="48"/>
      <c r="U45" s="48"/>
      <c r="V45" s="48"/>
      <c r="W45" s="48"/>
      <c r="X45" s="48"/>
      <c r="Y45" s="48"/>
      <c r="Z45" s="48"/>
      <c r="AA45" s="48"/>
      <c r="AB45" s="48"/>
      <c r="AC45" s="48"/>
      <c r="AD45" s="49" t="s">
        <v>315</v>
      </c>
      <c r="AE45" s="49"/>
      <c r="AF45" s="49"/>
      <c r="AG45" s="49"/>
      <c r="AH45" s="49"/>
      <c r="AI45" s="49"/>
      <c r="AJ45" s="49"/>
      <c r="AK45" s="50"/>
      <c r="AN45" s="76" t="str">
        <f>VLOOKUP(A45,'２年'!$A$3:$G$138,7)</f>
        <v>小笠原気団</v>
      </c>
      <c r="AO45" s="76"/>
      <c r="AP45" s="76"/>
      <c r="AQ45" s="76"/>
      <c r="AR45" s="76"/>
      <c r="AS45" s="76"/>
      <c r="AT45" s="76"/>
      <c r="AU45" s="76"/>
    </row>
    <row r="46" spans="1:47" ht="45" customHeight="1">
      <c r="A46" s="44"/>
      <c r="B46" s="45"/>
      <c r="C46" s="34"/>
      <c r="D46" s="46"/>
      <c r="E46" s="47"/>
      <c r="F46" s="47"/>
      <c r="G46" s="48"/>
      <c r="H46" s="48"/>
      <c r="I46" s="48"/>
      <c r="J46" s="48"/>
      <c r="K46" s="48"/>
      <c r="L46" s="48"/>
      <c r="M46" s="48"/>
      <c r="N46" s="48"/>
      <c r="O46" s="48"/>
      <c r="P46" s="48"/>
      <c r="Q46" s="48"/>
      <c r="R46" s="48"/>
      <c r="S46" s="48"/>
      <c r="T46" s="48"/>
      <c r="U46" s="48"/>
      <c r="V46" s="48"/>
      <c r="W46" s="48"/>
      <c r="X46" s="48"/>
      <c r="Y46" s="48"/>
      <c r="Z46" s="48"/>
      <c r="AA46" s="48"/>
      <c r="AB46" s="48"/>
      <c r="AC46" s="48"/>
      <c r="AD46" s="49"/>
      <c r="AE46" s="49"/>
      <c r="AF46" s="49"/>
      <c r="AG46" s="49"/>
      <c r="AH46" s="49"/>
      <c r="AI46" s="49"/>
      <c r="AJ46" s="49"/>
      <c r="AK46" s="50"/>
      <c r="AN46" s="76"/>
      <c r="AO46" s="76"/>
      <c r="AP46" s="76"/>
      <c r="AQ46" s="76"/>
      <c r="AR46" s="76"/>
      <c r="AS46" s="76"/>
      <c r="AT46" s="76"/>
      <c r="AU46" s="76"/>
    </row>
    <row r="47" spans="1:47" ht="45" customHeight="1">
      <c r="A47" s="44">
        <v>2118</v>
      </c>
      <c r="B47" s="45"/>
      <c r="C47" s="34"/>
      <c r="D47" s="46">
        <v>118</v>
      </c>
      <c r="E47" s="47"/>
      <c r="F47" s="47"/>
      <c r="G47" s="48" t="str">
        <f>VLOOKUP(A47,'２年'!$A$3:$G$138,6)</f>
        <v>15℃での飽和水蒸気量は12．8g/㎥である。15℃で1㎤ 中に5．12ｇを含む空気の湿度は？</v>
      </c>
      <c r="H47" s="48"/>
      <c r="I47" s="48"/>
      <c r="J47" s="48"/>
      <c r="K47" s="48"/>
      <c r="L47" s="48"/>
      <c r="M47" s="48"/>
      <c r="N47" s="48"/>
      <c r="O47" s="48"/>
      <c r="P47" s="48"/>
      <c r="Q47" s="48"/>
      <c r="R47" s="48"/>
      <c r="S47" s="48"/>
      <c r="T47" s="48"/>
      <c r="U47" s="48"/>
      <c r="V47" s="48"/>
      <c r="W47" s="48"/>
      <c r="X47" s="48"/>
      <c r="Y47" s="48"/>
      <c r="Z47" s="48"/>
      <c r="AA47" s="48"/>
      <c r="AB47" s="48"/>
      <c r="AC47" s="48"/>
      <c r="AD47" s="77" t="s">
        <v>406</v>
      </c>
      <c r="AE47" s="78"/>
      <c r="AF47" s="78"/>
      <c r="AG47" s="78"/>
      <c r="AH47" s="78"/>
      <c r="AI47" s="78"/>
      <c r="AJ47" s="78"/>
      <c r="AK47" s="79"/>
      <c r="AN47" s="76" t="s">
        <v>334</v>
      </c>
      <c r="AO47" s="76"/>
      <c r="AP47" s="76"/>
      <c r="AQ47" s="76"/>
      <c r="AR47" s="76"/>
      <c r="AS47" s="76"/>
      <c r="AT47" s="76"/>
      <c r="AU47" s="76"/>
    </row>
    <row r="48" spans="1:47" ht="45" customHeight="1">
      <c r="A48" s="44"/>
      <c r="B48" s="45"/>
      <c r="C48" s="34"/>
      <c r="D48" s="46"/>
      <c r="E48" s="47"/>
      <c r="F48" s="47"/>
      <c r="G48" s="48"/>
      <c r="H48" s="48"/>
      <c r="I48" s="48"/>
      <c r="J48" s="48"/>
      <c r="K48" s="48"/>
      <c r="L48" s="48"/>
      <c r="M48" s="48"/>
      <c r="N48" s="48"/>
      <c r="O48" s="48"/>
      <c r="P48" s="48"/>
      <c r="Q48" s="48"/>
      <c r="R48" s="48"/>
      <c r="S48" s="48"/>
      <c r="T48" s="48"/>
      <c r="U48" s="48"/>
      <c r="V48" s="48"/>
      <c r="W48" s="48"/>
      <c r="X48" s="48"/>
      <c r="Y48" s="48"/>
      <c r="Z48" s="48"/>
      <c r="AA48" s="48"/>
      <c r="AB48" s="48"/>
      <c r="AC48" s="48"/>
      <c r="AD48" s="80"/>
      <c r="AE48" s="81"/>
      <c r="AF48" s="81"/>
      <c r="AG48" s="81"/>
      <c r="AH48" s="81"/>
      <c r="AI48" s="81"/>
      <c r="AJ48" s="81"/>
      <c r="AK48" s="82"/>
      <c r="AN48" s="76"/>
      <c r="AO48" s="76"/>
      <c r="AP48" s="76"/>
      <c r="AQ48" s="76"/>
      <c r="AR48" s="76"/>
      <c r="AS48" s="76"/>
      <c r="AT48" s="76"/>
      <c r="AU48" s="76"/>
    </row>
    <row r="49" spans="1:47" ht="45" customHeight="1">
      <c r="A49" s="44">
        <v>2119</v>
      </c>
      <c r="B49" s="45"/>
      <c r="C49" s="34"/>
      <c r="D49" s="67">
        <v>119</v>
      </c>
      <c r="E49" s="68"/>
      <c r="F49" s="68"/>
      <c r="G49" s="48" t="str">
        <f>VLOOKUP(A49,'２年'!$A$3:$G$138,6)</f>
        <v>暖気が寒気にはい上がるようにして進むときにでき、広い範囲で長く雨が降る前線を何というか？</v>
      </c>
      <c r="H49" s="48"/>
      <c r="I49" s="48"/>
      <c r="J49" s="48"/>
      <c r="K49" s="48"/>
      <c r="L49" s="48"/>
      <c r="M49" s="48"/>
      <c r="N49" s="48"/>
      <c r="O49" s="48"/>
      <c r="P49" s="48"/>
      <c r="Q49" s="48"/>
      <c r="R49" s="48"/>
      <c r="S49" s="48"/>
      <c r="T49" s="48"/>
      <c r="U49" s="48"/>
      <c r="V49" s="48"/>
      <c r="W49" s="48"/>
      <c r="X49" s="48"/>
      <c r="Y49" s="48"/>
      <c r="Z49" s="48"/>
      <c r="AA49" s="48"/>
      <c r="AB49" s="48"/>
      <c r="AC49" s="48"/>
      <c r="AD49" s="49" t="s">
        <v>316</v>
      </c>
      <c r="AE49" s="49"/>
      <c r="AF49" s="49"/>
      <c r="AG49" s="49"/>
      <c r="AH49" s="49"/>
      <c r="AI49" s="49"/>
      <c r="AJ49" s="49"/>
      <c r="AK49" s="50"/>
      <c r="AN49" s="76" t="str">
        <f>VLOOKUP(A49,'２年'!$A$3:$G$138,7)</f>
        <v>温暖前線</v>
      </c>
      <c r="AO49" s="76"/>
      <c r="AP49" s="76"/>
      <c r="AQ49" s="76"/>
      <c r="AR49" s="76"/>
      <c r="AS49" s="76"/>
      <c r="AT49" s="76"/>
      <c r="AU49" s="76"/>
    </row>
    <row r="50" spans="1:47" ht="45" customHeight="1">
      <c r="A50" s="44"/>
      <c r="B50" s="45"/>
      <c r="C50" s="34"/>
      <c r="D50" s="46"/>
      <c r="E50" s="47"/>
      <c r="F50" s="47"/>
      <c r="G50" s="48"/>
      <c r="H50" s="48"/>
      <c r="I50" s="48"/>
      <c r="J50" s="48"/>
      <c r="K50" s="48"/>
      <c r="L50" s="48"/>
      <c r="M50" s="48"/>
      <c r="N50" s="48"/>
      <c r="O50" s="48"/>
      <c r="P50" s="48"/>
      <c r="Q50" s="48"/>
      <c r="R50" s="48"/>
      <c r="S50" s="48"/>
      <c r="T50" s="48"/>
      <c r="U50" s="48"/>
      <c r="V50" s="48"/>
      <c r="W50" s="48"/>
      <c r="X50" s="48"/>
      <c r="Y50" s="48"/>
      <c r="Z50" s="48"/>
      <c r="AA50" s="48"/>
      <c r="AB50" s="48"/>
      <c r="AC50" s="48"/>
      <c r="AD50" s="49"/>
      <c r="AE50" s="49"/>
      <c r="AF50" s="49"/>
      <c r="AG50" s="49"/>
      <c r="AH50" s="49"/>
      <c r="AI50" s="49"/>
      <c r="AJ50" s="49"/>
      <c r="AK50" s="50"/>
      <c r="AN50" s="76"/>
      <c r="AO50" s="76"/>
      <c r="AP50" s="76"/>
      <c r="AQ50" s="76"/>
      <c r="AR50" s="76"/>
      <c r="AS50" s="76"/>
      <c r="AT50" s="76"/>
      <c r="AU50" s="76"/>
    </row>
    <row r="51" spans="1:47" ht="45" customHeight="1">
      <c r="A51" s="44">
        <v>2120</v>
      </c>
      <c r="B51" s="45"/>
      <c r="C51" s="34"/>
      <c r="D51" s="46">
        <v>120</v>
      </c>
      <c r="E51" s="47"/>
      <c r="F51" s="47"/>
      <c r="G51" s="48" t="str">
        <f>VLOOKUP(A51,'２年'!$A$3:$G$138,6)</f>
        <v>暖気と寒気の勢力がほぼ同じで、ほとんど動かない前線を何というか？</v>
      </c>
      <c r="H51" s="48"/>
      <c r="I51" s="48"/>
      <c r="J51" s="48"/>
      <c r="K51" s="48"/>
      <c r="L51" s="48"/>
      <c r="M51" s="48"/>
      <c r="N51" s="48"/>
      <c r="O51" s="48"/>
      <c r="P51" s="48"/>
      <c r="Q51" s="48"/>
      <c r="R51" s="48"/>
      <c r="S51" s="48"/>
      <c r="T51" s="48"/>
      <c r="U51" s="48"/>
      <c r="V51" s="48"/>
      <c r="W51" s="48"/>
      <c r="X51" s="48"/>
      <c r="Y51" s="48"/>
      <c r="Z51" s="48"/>
      <c r="AA51" s="48"/>
      <c r="AB51" s="48"/>
      <c r="AC51" s="48"/>
      <c r="AD51" s="49" t="s">
        <v>317</v>
      </c>
      <c r="AE51" s="49"/>
      <c r="AF51" s="49"/>
      <c r="AG51" s="49"/>
      <c r="AH51" s="49"/>
      <c r="AI51" s="49"/>
      <c r="AJ51" s="49"/>
      <c r="AK51" s="50"/>
      <c r="AN51" s="76" t="str">
        <f>VLOOKUP(A51,'２年'!$A$3:$G$138,7)</f>
        <v>停滞前線</v>
      </c>
      <c r="AO51" s="76"/>
      <c r="AP51" s="76"/>
      <c r="AQ51" s="76"/>
      <c r="AR51" s="76"/>
      <c r="AS51" s="76"/>
      <c r="AT51" s="76"/>
      <c r="AU51" s="76"/>
    </row>
    <row r="52" spans="1:47" ht="45" customHeight="1" thickBot="1">
      <c r="A52" s="44"/>
      <c r="B52" s="45"/>
      <c r="C52" s="34"/>
      <c r="D52" s="51"/>
      <c r="E52" s="52"/>
      <c r="F52" s="52"/>
      <c r="G52" s="53"/>
      <c r="H52" s="53"/>
      <c r="I52" s="53"/>
      <c r="J52" s="53"/>
      <c r="K52" s="53"/>
      <c r="L52" s="53"/>
      <c r="M52" s="53"/>
      <c r="N52" s="53"/>
      <c r="O52" s="53"/>
      <c r="P52" s="53"/>
      <c r="Q52" s="53"/>
      <c r="R52" s="53"/>
      <c r="S52" s="53"/>
      <c r="T52" s="53"/>
      <c r="U52" s="53"/>
      <c r="V52" s="53"/>
      <c r="W52" s="53"/>
      <c r="X52" s="53"/>
      <c r="Y52" s="53"/>
      <c r="Z52" s="53"/>
      <c r="AA52" s="53"/>
      <c r="AB52" s="53"/>
      <c r="AC52" s="53"/>
      <c r="AD52" s="54"/>
      <c r="AE52" s="54"/>
      <c r="AF52" s="54"/>
      <c r="AG52" s="54"/>
      <c r="AH52" s="54"/>
      <c r="AI52" s="54"/>
      <c r="AJ52" s="54"/>
      <c r="AK52" s="55"/>
      <c r="AN52" s="76"/>
      <c r="AO52" s="76"/>
      <c r="AP52" s="76"/>
      <c r="AQ52" s="76"/>
      <c r="AR52" s="76"/>
      <c r="AS52" s="76"/>
      <c r="AT52" s="76"/>
      <c r="AU52" s="76"/>
    </row>
  </sheetData>
  <mergeCells count="108">
    <mergeCell ref="AN11:AU12"/>
    <mergeCell ref="A13:B14"/>
    <mergeCell ref="D13:F14"/>
    <mergeCell ref="G13:AC14"/>
    <mergeCell ref="AD13:AK14"/>
    <mergeCell ref="AN13:AU14"/>
    <mergeCell ref="C1:AE2"/>
    <mergeCell ref="B4:C5"/>
    <mergeCell ref="E8:AJ9"/>
    <mergeCell ref="A11:B12"/>
    <mergeCell ref="D11:F12"/>
    <mergeCell ref="G11:AC12"/>
    <mergeCell ref="AD11:AK12"/>
    <mergeCell ref="A15:B16"/>
    <mergeCell ref="D15:F16"/>
    <mergeCell ref="G15:AC16"/>
    <mergeCell ref="AD15:AK16"/>
    <mergeCell ref="AN15:AU16"/>
    <mergeCell ref="A17:B18"/>
    <mergeCell ref="D17:F18"/>
    <mergeCell ref="G17:AC18"/>
    <mergeCell ref="AD17:AK18"/>
    <mergeCell ref="AN17:AU18"/>
    <mergeCell ref="A19:B20"/>
    <mergeCell ref="D19:F20"/>
    <mergeCell ref="G19:AC20"/>
    <mergeCell ref="AD19:AK20"/>
    <mergeCell ref="AN19:AU20"/>
    <mergeCell ref="A21:B22"/>
    <mergeCell ref="D21:F22"/>
    <mergeCell ref="G21:AC22"/>
    <mergeCell ref="AD21:AK22"/>
    <mergeCell ref="AN21:AU22"/>
    <mergeCell ref="A23:B24"/>
    <mergeCell ref="D23:F24"/>
    <mergeCell ref="G23:AC24"/>
    <mergeCell ref="AD23:AK24"/>
    <mergeCell ref="AN23:AU24"/>
    <mergeCell ref="A25:B26"/>
    <mergeCell ref="D25:F26"/>
    <mergeCell ref="G25:AC26"/>
    <mergeCell ref="AD25:AK26"/>
    <mergeCell ref="AN25:AU26"/>
    <mergeCell ref="A27:B28"/>
    <mergeCell ref="D27:F28"/>
    <mergeCell ref="G27:AC28"/>
    <mergeCell ref="AD27:AK28"/>
    <mergeCell ref="AN27:AU28"/>
    <mergeCell ref="A29:B30"/>
    <mergeCell ref="D29:F30"/>
    <mergeCell ref="G29:AC30"/>
    <mergeCell ref="AD29:AK30"/>
    <mergeCell ref="AN29:AU30"/>
    <mergeCell ref="A31:B32"/>
    <mergeCell ref="D31:F32"/>
    <mergeCell ref="G31:AC32"/>
    <mergeCell ref="AD31:AK32"/>
    <mergeCell ref="AN31:AU32"/>
    <mergeCell ref="A33:B34"/>
    <mergeCell ref="D33:F34"/>
    <mergeCell ref="G33:AC34"/>
    <mergeCell ref="AD33:AK34"/>
    <mergeCell ref="AN33:AU34"/>
    <mergeCell ref="A35:B36"/>
    <mergeCell ref="D35:F36"/>
    <mergeCell ref="G35:AC36"/>
    <mergeCell ref="AD35:AK36"/>
    <mergeCell ref="AN35:AU36"/>
    <mergeCell ref="A37:B38"/>
    <mergeCell ref="D37:F38"/>
    <mergeCell ref="G37:AC38"/>
    <mergeCell ref="AD37:AK38"/>
    <mergeCell ref="AN37:AU38"/>
    <mergeCell ref="A39:B40"/>
    <mergeCell ref="D39:F40"/>
    <mergeCell ref="G39:AC40"/>
    <mergeCell ref="AD39:AK40"/>
    <mergeCell ref="AN39:AU40"/>
    <mergeCell ref="A41:B42"/>
    <mergeCell ref="D41:F42"/>
    <mergeCell ref="G41:AC42"/>
    <mergeCell ref="AD41:AK42"/>
    <mergeCell ref="AN41:AU42"/>
    <mergeCell ref="A43:B44"/>
    <mergeCell ref="D43:F44"/>
    <mergeCell ref="G43:AC44"/>
    <mergeCell ref="AD43:AK44"/>
    <mergeCell ref="AN43:AU44"/>
    <mergeCell ref="A45:B46"/>
    <mergeCell ref="D45:F46"/>
    <mergeCell ref="G45:AC46"/>
    <mergeCell ref="AD45:AK46"/>
    <mergeCell ref="AN45:AU46"/>
    <mergeCell ref="A51:B52"/>
    <mergeCell ref="D51:F52"/>
    <mergeCell ref="G51:AC52"/>
    <mergeCell ref="AD51:AK52"/>
    <mergeCell ref="AN51:AU52"/>
    <mergeCell ref="A47:B48"/>
    <mergeCell ref="D47:F48"/>
    <mergeCell ref="G47:AC48"/>
    <mergeCell ref="AD47:AK48"/>
    <mergeCell ref="AN47:AU48"/>
    <mergeCell ref="A49:B50"/>
    <mergeCell ref="D49:F50"/>
    <mergeCell ref="G49:AC50"/>
    <mergeCell ref="AD49:AK50"/>
    <mergeCell ref="AN49:AU50"/>
  </mergeCells>
  <phoneticPr fontId="2"/>
  <printOptions horizontalCentered="1" verticalCentered="1"/>
  <pageMargins left="0.7" right="0.7" top="0.75" bottom="0.75" header="0.3" footer="0.3"/>
  <pageSetup paperSize="9" scale="42" orientation="portrait" horizont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52"/>
  <sheetViews>
    <sheetView view="pageBreakPreview" topLeftCell="M37" zoomScaleNormal="100" zoomScaleSheetLayoutView="100" workbookViewId="0">
      <selection activeCell="AD13" sqref="AD13:AK14"/>
    </sheetView>
  </sheetViews>
  <sheetFormatPr defaultRowHeight="24"/>
  <cols>
    <col min="1" max="1" width="2.5" customWidth="1"/>
    <col min="2" max="2" width="4.25" customWidth="1"/>
    <col min="3" max="3" width="5.25" customWidth="1"/>
    <col min="4" max="6" width="2.875" style="33" customWidth="1"/>
    <col min="7" max="29" width="5.75" customWidth="1"/>
    <col min="30" max="37" width="8" customWidth="1"/>
    <col min="38" max="49" width="2.5" customWidth="1"/>
  </cols>
  <sheetData>
    <row r="1" spans="1:54" ht="13.5" customHeight="1">
      <c r="C1" s="35" t="s">
        <v>8</v>
      </c>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row>
    <row r="2" spans="1:54" ht="13.5" customHeight="1">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row>
    <row r="4" spans="1:54">
      <c r="B4" s="37"/>
      <c r="C4" s="38"/>
    </row>
    <row r="5" spans="1:54">
      <c r="B5" s="39"/>
      <c r="C5" s="40"/>
      <c r="E5" s="33" t="s">
        <v>7</v>
      </c>
    </row>
    <row r="8" spans="1:54">
      <c r="E8" s="56" t="s">
        <v>235</v>
      </c>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row>
    <row r="9" spans="1:54">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row>
    <row r="10" spans="1:54" ht="14.25" customHeight="1" thickBot="1">
      <c r="E10" s="32"/>
      <c r="F10" s="32"/>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row>
    <row r="11" spans="1:54" ht="13.5">
      <c r="A11" s="57" t="s">
        <v>5</v>
      </c>
      <c r="B11" s="58"/>
      <c r="C11" s="34"/>
      <c r="D11" s="59"/>
      <c r="E11" s="60"/>
      <c r="F11" s="60"/>
      <c r="G11" s="63" t="s">
        <v>335</v>
      </c>
      <c r="H11" s="63"/>
      <c r="I11" s="63"/>
      <c r="J11" s="63"/>
      <c r="K11" s="63"/>
      <c r="L11" s="63"/>
      <c r="M11" s="63"/>
      <c r="N11" s="63"/>
      <c r="O11" s="63"/>
      <c r="P11" s="63"/>
      <c r="Q11" s="63"/>
      <c r="R11" s="63"/>
      <c r="S11" s="63"/>
      <c r="T11" s="63"/>
      <c r="U11" s="63"/>
      <c r="V11" s="63"/>
      <c r="W11" s="63"/>
      <c r="X11" s="63"/>
      <c r="Y11" s="63"/>
      <c r="Z11" s="63"/>
      <c r="AA11" s="63"/>
      <c r="AB11" s="63"/>
      <c r="AC11" s="63"/>
      <c r="AD11" s="63" t="s">
        <v>4</v>
      </c>
      <c r="AE11" s="63"/>
      <c r="AF11" s="63"/>
      <c r="AG11" s="63"/>
      <c r="AH11" s="63"/>
      <c r="AI11" s="63"/>
      <c r="AJ11" s="63"/>
      <c r="AK11" s="65"/>
      <c r="AN11" s="41" t="s">
        <v>4</v>
      </c>
      <c r="AO11" s="41"/>
      <c r="AP11" s="41"/>
      <c r="AQ11" s="41"/>
      <c r="AR11" s="41"/>
      <c r="AS11" s="41"/>
      <c r="AT11" s="41"/>
      <c r="AU11" s="41"/>
    </row>
    <row r="12" spans="1:54" ht="14.25" thickBot="1">
      <c r="A12" s="57"/>
      <c r="B12" s="58"/>
      <c r="C12" s="34"/>
      <c r="D12" s="61"/>
      <c r="E12" s="62"/>
      <c r="F12" s="62"/>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6"/>
      <c r="AN12" s="41"/>
      <c r="AO12" s="41"/>
      <c r="AP12" s="41"/>
      <c r="AQ12" s="41"/>
      <c r="AR12" s="41"/>
      <c r="AS12" s="41"/>
      <c r="AT12" s="41"/>
      <c r="AU12" s="41"/>
    </row>
    <row r="13" spans="1:54" ht="45" customHeight="1">
      <c r="A13" s="44">
        <v>2121</v>
      </c>
      <c r="B13" s="45"/>
      <c r="C13" s="34"/>
      <c r="D13" s="67">
        <v>121</v>
      </c>
      <c r="E13" s="68"/>
      <c r="F13" s="68"/>
      <c r="G13" s="69" t="str">
        <f>VLOOKUP(A13,'２年'!$A$3:$G$138,6)</f>
        <v>空気が冷やされて、空気中の水蒸気が凝結して水滴ができはじめる温度を何というか？</v>
      </c>
      <c r="H13" s="69"/>
      <c r="I13" s="69"/>
      <c r="J13" s="69"/>
      <c r="K13" s="69"/>
      <c r="L13" s="69"/>
      <c r="M13" s="69"/>
      <c r="N13" s="69"/>
      <c r="O13" s="69"/>
      <c r="P13" s="69"/>
      <c r="Q13" s="69"/>
      <c r="R13" s="69"/>
      <c r="S13" s="69"/>
      <c r="T13" s="69"/>
      <c r="U13" s="69"/>
      <c r="V13" s="69"/>
      <c r="W13" s="69"/>
      <c r="X13" s="69"/>
      <c r="Y13" s="69"/>
      <c r="Z13" s="69"/>
      <c r="AA13" s="69"/>
      <c r="AB13" s="69"/>
      <c r="AC13" s="69"/>
      <c r="AD13" s="71" t="s">
        <v>318</v>
      </c>
      <c r="AE13" s="71"/>
      <c r="AF13" s="71"/>
      <c r="AG13" s="71"/>
      <c r="AH13" s="71"/>
      <c r="AI13" s="71"/>
      <c r="AJ13" s="71"/>
      <c r="AK13" s="72"/>
      <c r="AN13" s="36" t="str">
        <f>VLOOKUP(A13,'２年'!$A$3:$G$138,7)</f>
        <v>露点</v>
      </c>
      <c r="AO13" s="36"/>
      <c r="AP13" s="36"/>
      <c r="AQ13" s="36"/>
      <c r="AR13" s="36"/>
      <c r="AS13" s="36"/>
      <c r="AT13" s="36"/>
      <c r="AU13" s="36"/>
    </row>
    <row r="14" spans="1:54" ht="45" customHeight="1">
      <c r="A14" s="44"/>
      <c r="B14" s="45"/>
      <c r="C14" s="34"/>
      <c r="D14" s="46"/>
      <c r="E14" s="47"/>
      <c r="F14" s="47"/>
      <c r="G14" s="70"/>
      <c r="H14" s="70"/>
      <c r="I14" s="70"/>
      <c r="J14" s="70"/>
      <c r="K14" s="70"/>
      <c r="L14" s="70"/>
      <c r="M14" s="70"/>
      <c r="N14" s="70"/>
      <c r="O14" s="70"/>
      <c r="P14" s="70"/>
      <c r="Q14" s="70"/>
      <c r="R14" s="70"/>
      <c r="S14" s="70"/>
      <c r="T14" s="70"/>
      <c r="U14" s="70"/>
      <c r="V14" s="70"/>
      <c r="W14" s="70"/>
      <c r="X14" s="70"/>
      <c r="Y14" s="70"/>
      <c r="Z14" s="70"/>
      <c r="AA14" s="70"/>
      <c r="AB14" s="70"/>
      <c r="AC14" s="70"/>
      <c r="AD14" s="73"/>
      <c r="AE14" s="73"/>
      <c r="AF14" s="73"/>
      <c r="AG14" s="73"/>
      <c r="AH14" s="73"/>
      <c r="AI14" s="73"/>
      <c r="AJ14" s="73"/>
      <c r="AK14" s="74"/>
      <c r="AN14" s="36"/>
      <c r="AO14" s="36"/>
      <c r="AP14" s="36"/>
      <c r="AQ14" s="36"/>
      <c r="AR14" s="36"/>
      <c r="AS14" s="36"/>
      <c r="AT14" s="36"/>
      <c r="AU14" s="36"/>
      <c r="AY14">
        <v>1</v>
      </c>
      <c r="AZ14">
        <v>4</v>
      </c>
      <c r="BA14">
        <v>2</v>
      </c>
      <c r="BB14">
        <v>8</v>
      </c>
    </row>
    <row r="15" spans="1:54" ht="45" customHeight="1">
      <c r="A15" s="44">
        <v>2122</v>
      </c>
      <c r="B15" s="45"/>
      <c r="C15" s="34"/>
      <c r="D15" s="46">
        <v>122</v>
      </c>
      <c r="E15" s="47"/>
      <c r="F15" s="47"/>
      <c r="G15" s="70" t="str">
        <f>VLOOKUP(A15,'２年'!$A$3:$G$138,6)</f>
        <v>天気図の記号で矢羽の向きが表すのは「風向」。矢羽の数が表すのは何？</v>
      </c>
      <c r="H15" s="70"/>
      <c r="I15" s="70"/>
      <c r="J15" s="70"/>
      <c r="K15" s="70"/>
      <c r="L15" s="70"/>
      <c r="M15" s="70"/>
      <c r="N15" s="70"/>
      <c r="O15" s="70"/>
      <c r="P15" s="70"/>
      <c r="Q15" s="70"/>
      <c r="R15" s="70"/>
      <c r="S15" s="70"/>
      <c r="T15" s="70"/>
      <c r="U15" s="70"/>
      <c r="V15" s="70"/>
      <c r="W15" s="70"/>
      <c r="X15" s="70"/>
      <c r="Y15" s="70"/>
      <c r="Z15" s="70"/>
      <c r="AA15" s="70"/>
      <c r="AB15" s="70"/>
      <c r="AC15" s="70"/>
      <c r="AD15" s="73" t="s">
        <v>319</v>
      </c>
      <c r="AE15" s="73"/>
      <c r="AF15" s="73"/>
      <c r="AG15" s="73"/>
      <c r="AH15" s="73"/>
      <c r="AI15" s="73"/>
      <c r="AJ15" s="73"/>
      <c r="AK15" s="74"/>
      <c r="AN15" s="42" t="str">
        <f>VLOOKUP(A15,'２年'!$A$3:$G$138,7)</f>
        <v>風力</v>
      </c>
      <c r="AO15" s="42"/>
      <c r="AP15" s="42"/>
      <c r="AQ15" s="42"/>
      <c r="AR15" s="42"/>
      <c r="AS15" s="42"/>
      <c r="AT15" s="42"/>
      <c r="AU15" s="42"/>
      <c r="AY15">
        <v>7</v>
      </c>
      <c r="AZ15">
        <v>9</v>
      </c>
      <c r="BA15">
        <v>5</v>
      </c>
      <c r="BB15">
        <v>4</v>
      </c>
    </row>
    <row r="16" spans="1:54" ht="45" customHeight="1">
      <c r="A16" s="44"/>
      <c r="B16" s="45"/>
      <c r="C16" s="34"/>
      <c r="D16" s="46"/>
      <c r="E16" s="47"/>
      <c r="F16" s="47"/>
      <c r="G16" s="70"/>
      <c r="H16" s="70"/>
      <c r="I16" s="70"/>
      <c r="J16" s="70"/>
      <c r="K16" s="70"/>
      <c r="L16" s="70"/>
      <c r="M16" s="70"/>
      <c r="N16" s="70"/>
      <c r="O16" s="70"/>
      <c r="P16" s="70"/>
      <c r="Q16" s="70"/>
      <c r="R16" s="70"/>
      <c r="S16" s="70"/>
      <c r="T16" s="70"/>
      <c r="U16" s="70"/>
      <c r="V16" s="70"/>
      <c r="W16" s="70"/>
      <c r="X16" s="70"/>
      <c r="Y16" s="70"/>
      <c r="Z16" s="70"/>
      <c r="AA16" s="70"/>
      <c r="AB16" s="70"/>
      <c r="AC16" s="70"/>
      <c r="AD16" s="73"/>
      <c r="AE16" s="73"/>
      <c r="AF16" s="73"/>
      <c r="AG16" s="73"/>
      <c r="AH16" s="73"/>
      <c r="AI16" s="73"/>
      <c r="AJ16" s="73"/>
      <c r="AK16" s="74"/>
      <c r="AN16" s="42"/>
      <c r="AO16" s="42"/>
      <c r="AP16" s="42"/>
      <c r="AQ16" s="42"/>
      <c r="AR16" s="42"/>
      <c r="AS16" s="42"/>
      <c r="AT16" s="42"/>
      <c r="AU16" s="42"/>
      <c r="AY16">
        <v>4</v>
      </c>
      <c r="AZ16">
        <v>1</v>
      </c>
      <c r="BA16">
        <v>9</v>
      </c>
      <c r="BB16">
        <v>5</v>
      </c>
    </row>
    <row r="17" spans="1:54" ht="45" customHeight="1">
      <c r="A17" s="44">
        <v>2123</v>
      </c>
      <c r="B17" s="45"/>
      <c r="C17" s="34"/>
      <c r="D17" s="67">
        <v>123</v>
      </c>
      <c r="E17" s="68"/>
      <c r="F17" s="68"/>
      <c r="G17" s="48" t="str">
        <f>VLOOKUP(A17,'２年'!$A$3:$G$138,6)</f>
        <v>空気が上昇して膨張し温度が下がって露点に達し、水滴や氷の粒となって空に浮かんだものは？</v>
      </c>
      <c r="H17" s="48"/>
      <c r="I17" s="48"/>
      <c r="J17" s="48"/>
      <c r="K17" s="48"/>
      <c r="L17" s="48"/>
      <c r="M17" s="48"/>
      <c r="N17" s="48"/>
      <c r="O17" s="48"/>
      <c r="P17" s="48"/>
      <c r="Q17" s="48"/>
      <c r="R17" s="48"/>
      <c r="S17" s="48"/>
      <c r="T17" s="48"/>
      <c r="U17" s="48"/>
      <c r="V17" s="48"/>
      <c r="W17" s="48"/>
      <c r="X17" s="48"/>
      <c r="Y17" s="48"/>
      <c r="Z17" s="48"/>
      <c r="AA17" s="48"/>
      <c r="AB17" s="48"/>
      <c r="AC17" s="48"/>
      <c r="AD17" s="49" t="s">
        <v>320</v>
      </c>
      <c r="AE17" s="49"/>
      <c r="AF17" s="49"/>
      <c r="AG17" s="49"/>
      <c r="AH17" s="49"/>
      <c r="AI17" s="49"/>
      <c r="AJ17" s="49"/>
      <c r="AK17" s="50"/>
      <c r="AN17" s="36" t="str">
        <f>VLOOKUP(A17,'２年'!$A$3:$G$138,7)</f>
        <v>雲</v>
      </c>
      <c r="AO17" s="36"/>
      <c r="AP17" s="36"/>
      <c r="AQ17" s="36"/>
      <c r="AR17" s="36"/>
      <c r="AS17" s="36"/>
      <c r="AT17" s="36"/>
      <c r="AU17" s="36"/>
      <c r="AY17">
        <v>2</v>
      </c>
      <c r="AZ17">
        <v>5</v>
      </c>
      <c r="BA17">
        <v>4</v>
      </c>
      <c r="BB17">
        <v>3</v>
      </c>
    </row>
    <row r="18" spans="1:54" ht="45" customHeight="1">
      <c r="A18" s="44"/>
      <c r="B18" s="45"/>
      <c r="C18" s="34"/>
      <c r="D18" s="46"/>
      <c r="E18" s="47"/>
      <c r="F18" s="47"/>
      <c r="G18" s="48"/>
      <c r="H18" s="48"/>
      <c r="I18" s="48"/>
      <c r="J18" s="48"/>
      <c r="K18" s="48"/>
      <c r="L18" s="48"/>
      <c r="M18" s="48"/>
      <c r="N18" s="48"/>
      <c r="O18" s="48"/>
      <c r="P18" s="48"/>
      <c r="Q18" s="48"/>
      <c r="R18" s="48"/>
      <c r="S18" s="48"/>
      <c r="T18" s="48"/>
      <c r="U18" s="48"/>
      <c r="V18" s="48"/>
      <c r="W18" s="48"/>
      <c r="X18" s="48"/>
      <c r="Y18" s="48"/>
      <c r="Z18" s="48"/>
      <c r="AA18" s="48"/>
      <c r="AB18" s="48"/>
      <c r="AC18" s="48"/>
      <c r="AD18" s="49"/>
      <c r="AE18" s="49"/>
      <c r="AF18" s="49"/>
      <c r="AG18" s="49"/>
      <c r="AH18" s="49"/>
      <c r="AI18" s="49"/>
      <c r="AJ18" s="49"/>
      <c r="AK18" s="50"/>
      <c r="AN18" s="36"/>
      <c r="AO18" s="36"/>
      <c r="AP18" s="36"/>
      <c r="AQ18" s="36"/>
      <c r="AR18" s="36"/>
      <c r="AS18" s="36"/>
      <c r="AT18" s="36"/>
      <c r="AU18" s="36"/>
      <c r="AY18">
        <v>9</v>
      </c>
      <c r="AZ18">
        <v>3</v>
      </c>
      <c r="BA18">
        <v>7</v>
      </c>
      <c r="BB18">
        <v>2</v>
      </c>
    </row>
    <row r="19" spans="1:54" ht="45" customHeight="1">
      <c r="A19" s="44">
        <v>2124</v>
      </c>
      <c r="B19" s="45"/>
      <c r="C19" s="34"/>
      <c r="D19" s="46">
        <v>124</v>
      </c>
      <c r="E19" s="47"/>
      <c r="F19" s="47"/>
      <c r="G19" s="48" t="str">
        <f>VLOOKUP(A19,'２年'!$A$3:$G$138,6)</f>
        <v>高気圧と低気圧、天気がよいのはどちら？</v>
      </c>
      <c r="H19" s="48"/>
      <c r="I19" s="48"/>
      <c r="J19" s="48"/>
      <c r="K19" s="48"/>
      <c r="L19" s="48"/>
      <c r="M19" s="48"/>
      <c r="N19" s="48"/>
      <c r="O19" s="48"/>
      <c r="P19" s="48"/>
      <c r="Q19" s="48"/>
      <c r="R19" s="48"/>
      <c r="S19" s="48"/>
      <c r="T19" s="48"/>
      <c r="U19" s="48"/>
      <c r="V19" s="48"/>
      <c r="W19" s="48"/>
      <c r="X19" s="48"/>
      <c r="Y19" s="48"/>
      <c r="Z19" s="48"/>
      <c r="AA19" s="48"/>
      <c r="AB19" s="48"/>
      <c r="AC19" s="48"/>
      <c r="AD19" s="49" t="s">
        <v>321</v>
      </c>
      <c r="AE19" s="49"/>
      <c r="AF19" s="49"/>
      <c r="AG19" s="49"/>
      <c r="AH19" s="49"/>
      <c r="AI19" s="49"/>
      <c r="AJ19" s="49"/>
      <c r="AK19" s="50"/>
      <c r="AN19" s="36" t="str">
        <f>VLOOKUP(A19,'２年'!$A$3:$G$138,7)</f>
        <v>高気圧</v>
      </c>
      <c r="AO19" s="36"/>
      <c r="AP19" s="36"/>
      <c r="AQ19" s="36"/>
      <c r="AR19" s="36"/>
      <c r="AS19" s="36"/>
      <c r="AT19" s="36"/>
      <c r="AU19" s="36"/>
      <c r="AY19">
        <v>5</v>
      </c>
      <c r="AZ19">
        <v>2</v>
      </c>
      <c r="BA19">
        <v>1</v>
      </c>
      <c r="BB19">
        <v>7</v>
      </c>
    </row>
    <row r="20" spans="1:54" ht="45" customHeight="1">
      <c r="A20" s="44"/>
      <c r="B20" s="45"/>
      <c r="C20" s="34"/>
      <c r="D20" s="46"/>
      <c r="E20" s="47"/>
      <c r="F20" s="47"/>
      <c r="G20" s="48"/>
      <c r="H20" s="48"/>
      <c r="I20" s="48"/>
      <c r="J20" s="48"/>
      <c r="K20" s="48"/>
      <c r="L20" s="48"/>
      <c r="M20" s="48"/>
      <c r="N20" s="48"/>
      <c r="O20" s="48"/>
      <c r="P20" s="48"/>
      <c r="Q20" s="48"/>
      <c r="R20" s="48"/>
      <c r="S20" s="48"/>
      <c r="T20" s="48"/>
      <c r="U20" s="48"/>
      <c r="V20" s="48"/>
      <c r="W20" s="48"/>
      <c r="X20" s="48"/>
      <c r="Y20" s="48"/>
      <c r="Z20" s="48"/>
      <c r="AA20" s="48"/>
      <c r="AB20" s="48"/>
      <c r="AC20" s="48"/>
      <c r="AD20" s="49"/>
      <c r="AE20" s="49"/>
      <c r="AF20" s="49"/>
      <c r="AG20" s="49"/>
      <c r="AH20" s="49"/>
      <c r="AI20" s="49"/>
      <c r="AJ20" s="49"/>
      <c r="AK20" s="50"/>
      <c r="AN20" s="36"/>
      <c r="AO20" s="36"/>
      <c r="AP20" s="36"/>
      <c r="AQ20" s="36"/>
      <c r="AR20" s="36"/>
      <c r="AS20" s="36"/>
      <c r="AT20" s="36"/>
      <c r="AU20" s="36"/>
      <c r="AY20">
        <v>8</v>
      </c>
      <c r="AZ20">
        <v>8</v>
      </c>
      <c r="BA20">
        <v>3</v>
      </c>
      <c r="BB20">
        <v>1</v>
      </c>
    </row>
    <row r="21" spans="1:54" ht="45" customHeight="1">
      <c r="A21" s="44">
        <v>2125</v>
      </c>
      <c r="B21" s="45"/>
      <c r="C21" s="34"/>
      <c r="D21" s="67">
        <v>125</v>
      </c>
      <c r="E21" s="68"/>
      <c r="F21" s="68"/>
      <c r="G21" s="48" t="str">
        <f>VLOOKUP(A21,'２年'!$A$3:$G$138,6)</f>
        <v>シベリアにある、冷たく乾いた空気のかたまりを何気団というか？</v>
      </c>
      <c r="H21" s="48"/>
      <c r="I21" s="48"/>
      <c r="J21" s="48"/>
      <c r="K21" s="48"/>
      <c r="L21" s="48"/>
      <c r="M21" s="48"/>
      <c r="N21" s="48"/>
      <c r="O21" s="48"/>
      <c r="P21" s="48"/>
      <c r="Q21" s="48"/>
      <c r="R21" s="48"/>
      <c r="S21" s="48"/>
      <c r="T21" s="48"/>
      <c r="U21" s="48"/>
      <c r="V21" s="48"/>
      <c r="W21" s="48"/>
      <c r="X21" s="48"/>
      <c r="Y21" s="48"/>
      <c r="Z21" s="48"/>
      <c r="AA21" s="48"/>
      <c r="AB21" s="48"/>
      <c r="AC21" s="48"/>
      <c r="AD21" s="49" t="s">
        <v>322</v>
      </c>
      <c r="AE21" s="49"/>
      <c r="AF21" s="49"/>
      <c r="AG21" s="49"/>
      <c r="AH21" s="49"/>
      <c r="AI21" s="49"/>
      <c r="AJ21" s="49"/>
      <c r="AK21" s="50"/>
      <c r="AN21" s="36" t="str">
        <f>VLOOKUP(A21,'２年'!$A$3:$G$138,7)</f>
        <v>シベリア気団</v>
      </c>
      <c r="AO21" s="36"/>
      <c r="AP21" s="36"/>
      <c r="AQ21" s="36"/>
      <c r="AR21" s="36"/>
      <c r="AS21" s="36"/>
      <c r="AT21" s="36"/>
      <c r="AU21" s="36"/>
      <c r="AY21">
        <v>3</v>
      </c>
      <c r="AZ21">
        <v>6</v>
      </c>
      <c r="BA21">
        <v>6</v>
      </c>
      <c r="BB21">
        <v>9</v>
      </c>
    </row>
    <row r="22" spans="1:54" ht="45" customHeight="1">
      <c r="A22" s="44"/>
      <c r="B22" s="45"/>
      <c r="C22" s="34"/>
      <c r="D22" s="46"/>
      <c r="E22" s="47"/>
      <c r="F22" s="47"/>
      <c r="G22" s="48"/>
      <c r="H22" s="48"/>
      <c r="I22" s="48"/>
      <c r="J22" s="48"/>
      <c r="K22" s="48"/>
      <c r="L22" s="48"/>
      <c r="M22" s="48"/>
      <c r="N22" s="48"/>
      <c r="O22" s="48"/>
      <c r="P22" s="48"/>
      <c r="Q22" s="48"/>
      <c r="R22" s="48"/>
      <c r="S22" s="48"/>
      <c r="T22" s="48"/>
      <c r="U22" s="48"/>
      <c r="V22" s="48"/>
      <c r="W22" s="48"/>
      <c r="X22" s="48"/>
      <c r="Y22" s="48"/>
      <c r="Z22" s="48"/>
      <c r="AA22" s="48"/>
      <c r="AB22" s="48"/>
      <c r="AC22" s="48"/>
      <c r="AD22" s="49"/>
      <c r="AE22" s="49"/>
      <c r="AF22" s="49"/>
      <c r="AG22" s="49"/>
      <c r="AH22" s="49"/>
      <c r="AI22" s="49"/>
      <c r="AJ22" s="49"/>
      <c r="AK22" s="50"/>
      <c r="AN22" s="36"/>
      <c r="AO22" s="36"/>
      <c r="AP22" s="36"/>
      <c r="AQ22" s="36"/>
      <c r="AR22" s="36"/>
      <c r="AS22" s="36"/>
      <c r="AT22" s="36"/>
      <c r="AU22" s="36"/>
      <c r="AY22">
        <v>6</v>
      </c>
      <c r="AZ22">
        <v>7</v>
      </c>
      <c r="BA22">
        <v>8</v>
      </c>
      <c r="BB22">
        <v>6</v>
      </c>
    </row>
    <row r="23" spans="1:54" ht="45" customHeight="1">
      <c r="A23" s="44">
        <v>2126</v>
      </c>
      <c r="B23" s="45"/>
      <c r="C23" s="34"/>
      <c r="D23" s="46">
        <v>126</v>
      </c>
      <c r="E23" s="47"/>
      <c r="F23" s="47"/>
      <c r="G23" s="48" t="str">
        <f>VLOOKUP(A23,'２年'!$A$3:$G$138,6)</f>
        <v>昼は海から陸に、夜は陸から海に吹く風を何というか？</v>
      </c>
      <c r="H23" s="48"/>
      <c r="I23" s="48"/>
      <c r="J23" s="48"/>
      <c r="K23" s="48"/>
      <c r="L23" s="48"/>
      <c r="M23" s="48"/>
      <c r="N23" s="48"/>
      <c r="O23" s="48"/>
      <c r="P23" s="48"/>
      <c r="Q23" s="48"/>
      <c r="R23" s="48"/>
      <c r="S23" s="48"/>
      <c r="T23" s="48"/>
      <c r="U23" s="48"/>
      <c r="V23" s="48"/>
      <c r="W23" s="48"/>
      <c r="X23" s="48"/>
      <c r="Y23" s="48"/>
      <c r="Z23" s="48"/>
      <c r="AA23" s="48"/>
      <c r="AB23" s="48"/>
      <c r="AC23" s="48"/>
      <c r="AD23" s="49" t="s">
        <v>323</v>
      </c>
      <c r="AE23" s="49"/>
      <c r="AF23" s="49"/>
      <c r="AG23" s="49"/>
      <c r="AH23" s="49"/>
      <c r="AI23" s="49"/>
      <c r="AJ23" s="49"/>
      <c r="AK23" s="50"/>
      <c r="AN23" s="36" t="str">
        <f>VLOOKUP(A23,'２年'!$A$3:$G$138,7)</f>
        <v>海陸風</v>
      </c>
      <c r="AO23" s="36"/>
      <c r="AP23" s="36"/>
      <c r="AQ23" s="36"/>
      <c r="AR23" s="36"/>
      <c r="AS23" s="36"/>
      <c r="AT23" s="36"/>
      <c r="AU23" s="36"/>
    </row>
    <row r="24" spans="1:54" ht="45" customHeight="1">
      <c r="A24" s="44"/>
      <c r="B24" s="45"/>
      <c r="C24" s="34"/>
      <c r="D24" s="46"/>
      <c r="E24" s="47"/>
      <c r="F24" s="47"/>
      <c r="G24" s="48"/>
      <c r="H24" s="48"/>
      <c r="I24" s="48"/>
      <c r="J24" s="48"/>
      <c r="K24" s="48"/>
      <c r="L24" s="48"/>
      <c r="M24" s="48"/>
      <c r="N24" s="48"/>
      <c r="O24" s="48"/>
      <c r="P24" s="48"/>
      <c r="Q24" s="48"/>
      <c r="R24" s="48"/>
      <c r="S24" s="48"/>
      <c r="T24" s="48"/>
      <c r="U24" s="48"/>
      <c r="V24" s="48"/>
      <c r="W24" s="48"/>
      <c r="X24" s="48"/>
      <c r="Y24" s="48"/>
      <c r="Z24" s="48"/>
      <c r="AA24" s="48"/>
      <c r="AB24" s="48"/>
      <c r="AC24" s="48"/>
      <c r="AD24" s="49"/>
      <c r="AE24" s="49"/>
      <c r="AF24" s="49"/>
      <c r="AG24" s="49"/>
      <c r="AH24" s="49"/>
      <c r="AI24" s="49"/>
      <c r="AJ24" s="49"/>
      <c r="AK24" s="50"/>
      <c r="AN24" s="36"/>
      <c r="AO24" s="36"/>
      <c r="AP24" s="36"/>
      <c r="AQ24" s="36"/>
      <c r="AR24" s="36"/>
      <c r="AS24" s="36"/>
      <c r="AT24" s="36"/>
      <c r="AU24" s="36"/>
    </row>
    <row r="25" spans="1:54" ht="45" customHeight="1">
      <c r="A25" s="44">
        <v>2127</v>
      </c>
      <c r="B25" s="45"/>
      <c r="C25" s="34"/>
      <c r="D25" s="67">
        <v>127</v>
      </c>
      <c r="E25" s="68"/>
      <c r="F25" s="68"/>
      <c r="G25" s="48" t="str">
        <f>VLOOKUP(A25,'２年'!$A$3:$G$138,6)</f>
        <v>赤道近くに発生する、前線を伴わない低気圧を何というか？（発達すると台風になる）</v>
      </c>
      <c r="H25" s="48"/>
      <c r="I25" s="48"/>
      <c r="J25" s="48"/>
      <c r="K25" s="48"/>
      <c r="L25" s="48"/>
      <c r="M25" s="48"/>
      <c r="N25" s="48"/>
      <c r="O25" s="48"/>
      <c r="P25" s="48"/>
      <c r="Q25" s="48"/>
      <c r="R25" s="48"/>
      <c r="S25" s="48"/>
      <c r="T25" s="48"/>
      <c r="U25" s="48"/>
      <c r="V25" s="48"/>
      <c r="W25" s="48"/>
      <c r="X25" s="48"/>
      <c r="Y25" s="48"/>
      <c r="Z25" s="48"/>
      <c r="AA25" s="48"/>
      <c r="AB25" s="48"/>
      <c r="AC25" s="48"/>
      <c r="AD25" s="49" t="s">
        <v>324</v>
      </c>
      <c r="AE25" s="49"/>
      <c r="AF25" s="49"/>
      <c r="AG25" s="49"/>
      <c r="AH25" s="49"/>
      <c r="AI25" s="49"/>
      <c r="AJ25" s="49"/>
      <c r="AK25" s="50"/>
      <c r="AN25" s="36" t="str">
        <f>VLOOKUP(A25,'２年'!$A$3:$G$138,7)</f>
        <v>熱帯低気圧</v>
      </c>
      <c r="AO25" s="36"/>
      <c r="AP25" s="36"/>
      <c r="AQ25" s="36"/>
      <c r="AR25" s="36"/>
      <c r="AS25" s="36"/>
      <c r="AT25" s="36"/>
      <c r="AU25" s="36"/>
    </row>
    <row r="26" spans="1:54" ht="45" customHeight="1">
      <c r="A26" s="44"/>
      <c r="B26" s="45"/>
      <c r="C26" s="34"/>
      <c r="D26" s="46"/>
      <c r="E26" s="47"/>
      <c r="F26" s="47"/>
      <c r="G26" s="48"/>
      <c r="H26" s="48"/>
      <c r="I26" s="48"/>
      <c r="J26" s="48"/>
      <c r="K26" s="48"/>
      <c r="L26" s="48"/>
      <c r="M26" s="48"/>
      <c r="N26" s="48"/>
      <c r="O26" s="48"/>
      <c r="P26" s="48"/>
      <c r="Q26" s="48"/>
      <c r="R26" s="48"/>
      <c r="S26" s="48"/>
      <c r="T26" s="48"/>
      <c r="U26" s="48"/>
      <c r="V26" s="48"/>
      <c r="W26" s="48"/>
      <c r="X26" s="48"/>
      <c r="Y26" s="48"/>
      <c r="Z26" s="48"/>
      <c r="AA26" s="48"/>
      <c r="AB26" s="48"/>
      <c r="AC26" s="48"/>
      <c r="AD26" s="49"/>
      <c r="AE26" s="49"/>
      <c r="AF26" s="49"/>
      <c r="AG26" s="49"/>
      <c r="AH26" s="49"/>
      <c r="AI26" s="49"/>
      <c r="AJ26" s="49"/>
      <c r="AK26" s="50"/>
      <c r="AN26" s="36"/>
      <c r="AO26" s="36"/>
      <c r="AP26" s="36"/>
      <c r="AQ26" s="36"/>
      <c r="AR26" s="36"/>
      <c r="AS26" s="36"/>
      <c r="AT26" s="36"/>
      <c r="AU26" s="36"/>
    </row>
    <row r="27" spans="1:54" ht="45" customHeight="1">
      <c r="A27" s="44">
        <v>2128</v>
      </c>
      <c r="B27" s="45"/>
      <c r="C27" s="34"/>
      <c r="D27" s="46">
        <v>128</v>
      </c>
      <c r="E27" s="47"/>
      <c r="F27" s="47"/>
      <c r="G27" s="48" t="str">
        <f>VLOOKUP(A27,'２年'!$A$3:$G$138,6)</f>
        <v>暖気と寒気が接するときにできる低気圧を何というか？（前線を伴う）</v>
      </c>
      <c r="H27" s="48"/>
      <c r="I27" s="48"/>
      <c r="J27" s="48"/>
      <c r="K27" s="48"/>
      <c r="L27" s="48"/>
      <c r="M27" s="48"/>
      <c r="N27" s="48"/>
      <c r="O27" s="48"/>
      <c r="P27" s="48"/>
      <c r="Q27" s="48"/>
      <c r="R27" s="48"/>
      <c r="S27" s="48"/>
      <c r="T27" s="48"/>
      <c r="U27" s="48"/>
      <c r="V27" s="48"/>
      <c r="W27" s="48"/>
      <c r="X27" s="48"/>
      <c r="Y27" s="48"/>
      <c r="Z27" s="48"/>
      <c r="AA27" s="48"/>
      <c r="AB27" s="48"/>
      <c r="AC27" s="48"/>
      <c r="AD27" s="49" t="s">
        <v>325</v>
      </c>
      <c r="AE27" s="49"/>
      <c r="AF27" s="49"/>
      <c r="AG27" s="49"/>
      <c r="AH27" s="49"/>
      <c r="AI27" s="49"/>
      <c r="AJ27" s="49"/>
      <c r="AK27" s="50"/>
      <c r="AN27" s="36" t="str">
        <f>VLOOKUP(A27,'２年'!$A$3:$G$138,7)</f>
        <v>温帯低気圧</v>
      </c>
      <c r="AO27" s="36"/>
      <c r="AP27" s="36"/>
      <c r="AQ27" s="36"/>
      <c r="AR27" s="36"/>
      <c r="AS27" s="36"/>
      <c r="AT27" s="36"/>
      <c r="AU27" s="36"/>
    </row>
    <row r="28" spans="1:54" ht="45" customHeight="1">
      <c r="A28" s="44"/>
      <c r="B28" s="45"/>
      <c r="C28" s="34"/>
      <c r="D28" s="46"/>
      <c r="E28" s="47"/>
      <c r="F28" s="47"/>
      <c r="G28" s="48"/>
      <c r="H28" s="48"/>
      <c r="I28" s="48"/>
      <c r="J28" s="48"/>
      <c r="K28" s="48"/>
      <c r="L28" s="48"/>
      <c r="M28" s="48"/>
      <c r="N28" s="48"/>
      <c r="O28" s="48"/>
      <c r="P28" s="48"/>
      <c r="Q28" s="48"/>
      <c r="R28" s="48"/>
      <c r="S28" s="48"/>
      <c r="T28" s="48"/>
      <c r="U28" s="48"/>
      <c r="V28" s="48"/>
      <c r="W28" s="48"/>
      <c r="X28" s="48"/>
      <c r="Y28" s="48"/>
      <c r="Z28" s="48"/>
      <c r="AA28" s="48"/>
      <c r="AB28" s="48"/>
      <c r="AC28" s="48"/>
      <c r="AD28" s="49"/>
      <c r="AE28" s="49"/>
      <c r="AF28" s="49"/>
      <c r="AG28" s="49"/>
      <c r="AH28" s="49"/>
      <c r="AI28" s="49"/>
      <c r="AJ28" s="49"/>
      <c r="AK28" s="50"/>
      <c r="AN28" s="36"/>
      <c r="AO28" s="36"/>
      <c r="AP28" s="36"/>
      <c r="AQ28" s="36"/>
      <c r="AR28" s="36"/>
      <c r="AS28" s="36"/>
      <c r="AT28" s="36"/>
      <c r="AU28" s="36"/>
    </row>
    <row r="29" spans="1:54" ht="45" customHeight="1">
      <c r="A29" s="44">
        <v>2129</v>
      </c>
      <c r="B29" s="45"/>
      <c r="C29" s="34"/>
      <c r="D29" s="67">
        <v>129</v>
      </c>
      <c r="E29" s="68"/>
      <c r="F29" s="68"/>
      <c r="G29" s="48" t="str">
        <f>VLOOKUP(A29,'２年'!$A$3:$G$138,6)</f>
        <v>気圧の単位は何か？</v>
      </c>
      <c r="H29" s="48"/>
      <c r="I29" s="48"/>
      <c r="J29" s="48"/>
      <c r="K29" s="48"/>
      <c r="L29" s="48"/>
      <c r="M29" s="48"/>
      <c r="N29" s="48"/>
      <c r="O29" s="48"/>
      <c r="P29" s="48"/>
      <c r="Q29" s="48"/>
      <c r="R29" s="48"/>
      <c r="S29" s="48"/>
      <c r="T29" s="48"/>
      <c r="U29" s="48"/>
      <c r="V29" s="48"/>
      <c r="W29" s="48"/>
      <c r="X29" s="48"/>
      <c r="Y29" s="48"/>
      <c r="Z29" s="48"/>
      <c r="AA29" s="48"/>
      <c r="AB29" s="48"/>
      <c r="AC29" s="48"/>
      <c r="AD29" s="49" t="s">
        <v>326</v>
      </c>
      <c r="AE29" s="49"/>
      <c r="AF29" s="49"/>
      <c r="AG29" s="49"/>
      <c r="AH29" s="49"/>
      <c r="AI29" s="49"/>
      <c r="AJ29" s="49"/>
      <c r="AK29" s="50"/>
      <c r="AN29" s="36" t="str">
        <f>VLOOKUP(A29,'２年'!$A$3:$G$138,7)</f>
        <v>ヘクトパスカル（hPa）</v>
      </c>
      <c r="AO29" s="36"/>
      <c r="AP29" s="36"/>
      <c r="AQ29" s="36"/>
      <c r="AR29" s="36"/>
      <c r="AS29" s="36"/>
      <c r="AT29" s="36"/>
      <c r="AU29" s="36"/>
    </row>
    <row r="30" spans="1:54" ht="45" customHeight="1">
      <c r="A30" s="44"/>
      <c r="B30" s="45"/>
      <c r="C30" s="34"/>
      <c r="D30" s="46"/>
      <c r="E30" s="47"/>
      <c r="F30" s="47"/>
      <c r="G30" s="48"/>
      <c r="H30" s="48"/>
      <c r="I30" s="48"/>
      <c r="J30" s="48"/>
      <c r="K30" s="48"/>
      <c r="L30" s="48"/>
      <c r="M30" s="48"/>
      <c r="N30" s="48"/>
      <c r="O30" s="48"/>
      <c r="P30" s="48"/>
      <c r="Q30" s="48"/>
      <c r="R30" s="48"/>
      <c r="S30" s="48"/>
      <c r="T30" s="48"/>
      <c r="U30" s="48"/>
      <c r="V30" s="48"/>
      <c r="W30" s="48"/>
      <c r="X30" s="48"/>
      <c r="Y30" s="48"/>
      <c r="Z30" s="48"/>
      <c r="AA30" s="48"/>
      <c r="AB30" s="48"/>
      <c r="AC30" s="48"/>
      <c r="AD30" s="49"/>
      <c r="AE30" s="49"/>
      <c r="AF30" s="49"/>
      <c r="AG30" s="49"/>
      <c r="AH30" s="49"/>
      <c r="AI30" s="49"/>
      <c r="AJ30" s="49"/>
      <c r="AK30" s="50"/>
      <c r="AN30" s="36"/>
      <c r="AO30" s="36"/>
      <c r="AP30" s="36"/>
      <c r="AQ30" s="36"/>
      <c r="AR30" s="36"/>
      <c r="AS30" s="36"/>
      <c r="AT30" s="36"/>
      <c r="AU30" s="36"/>
    </row>
    <row r="31" spans="1:54" ht="45" customHeight="1">
      <c r="A31" s="44">
        <v>2130</v>
      </c>
      <c r="B31" s="45"/>
      <c r="C31" s="34"/>
      <c r="D31" s="46">
        <v>130</v>
      </c>
      <c r="E31" s="47"/>
      <c r="F31" s="47"/>
      <c r="G31" s="48" t="str">
        <f>VLOOKUP(A31,'２年'!$A$3:$G$138,6)</f>
        <v>風は高気圧・低気圧のどちらからどちらに吹くか？</v>
      </c>
      <c r="H31" s="48"/>
      <c r="I31" s="48"/>
      <c r="J31" s="48"/>
      <c r="K31" s="48"/>
      <c r="L31" s="48"/>
      <c r="M31" s="48"/>
      <c r="N31" s="48"/>
      <c r="O31" s="48"/>
      <c r="P31" s="48"/>
      <c r="Q31" s="48"/>
      <c r="R31" s="48"/>
      <c r="S31" s="48"/>
      <c r="T31" s="48"/>
      <c r="U31" s="48"/>
      <c r="V31" s="48"/>
      <c r="W31" s="48"/>
      <c r="X31" s="48"/>
      <c r="Y31" s="48"/>
      <c r="Z31" s="48"/>
      <c r="AA31" s="48"/>
      <c r="AB31" s="48"/>
      <c r="AC31" s="48"/>
      <c r="AD31" s="49" t="s">
        <v>327</v>
      </c>
      <c r="AE31" s="49"/>
      <c r="AF31" s="49"/>
      <c r="AG31" s="49"/>
      <c r="AH31" s="49"/>
      <c r="AI31" s="49"/>
      <c r="AJ31" s="49"/>
      <c r="AK31" s="50"/>
      <c r="AN31" s="36" t="str">
        <f>VLOOKUP(A31,'２年'!$A$3:$G$138,7)</f>
        <v>高気圧から低気圧</v>
      </c>
      <c r="AO31" s="36"/>
      <c r="AP31" s="36"/>
      <c r="AQ31" s="36"/>
      <c r="AR31" s="36"/>
      <c r="AS31" s="36"/>
      <c r="AT31" s="36"/>
      <c r="AU31" s="36"/>
    </row>
    <row r="32" spans="1:54" ht="45" customHeight="1">
      <c r="A32" s="44"/>
      <c r="B32" s="45"/>
      <c r="C32" s="34"/>
      <c r="D32" s="46"/>
      <c r="E32" s="47"/>
      <c r="F32" s="47"/>
      <c r="G32" s="48"/>
      <c r="H32" s="48"/>
      <c r="I32" s="48"/>
      <c r="J32" s="48"/>
      <c r="K32" s="48"/>
      <c r="L32" s="48"/>
      <c r="M32" s="48"/>
      <c r="N32" s="48"/>
      <c r="O32" s="48"/>
      <c r="P32" s="48"/>
      <c r="Q32" s="48"/>
      <c r="R32" s="48"/>
      <c r="S32" s="48"/>
      <c r="T32" s="48"/>
      <c r="U32" s="48"/>
      <c r="V32" s="48"/>
      <c r="W32" s="48"/>
      <c r="X32" s="48"/>
      <c r="Y32" s="48"/>
      <c r="Z32" s="48"/>
      <c r="AA32" s="48"/>
      <c r="AB32" s="48"/>
      <c r="AC32" s="48"/>
      <c r="AD32" s="49"/>
      <c r="AE32" s="49"/>
      <c r="AF32" s="49"/>
      <c r="AG32" s="49"/>
      <c r="AH32" s="49"/>
      <c r="AI32" s="49"/>
      <c r="AJ32" s="49"/>
      <c r="AK32" s="50"/>
      <c r="AN32" s="36"/>
      <c r="AO32" s="36"/>
      <c r="AP32" s="36"/>
      <c r="AQ32" s="36"/>
      <c r="AR32" s="36"/>
      <c r="AS32" s="36"/>
      <c r="AT32" s="36"/>
      <c r="AU32" s="36"/>
    </row>
    <row r="33" spans="1:47" ht="45" customHeight="1">
      <c r="A33" s="44">
        <v>2131</v>
      </c>
      <c r="B33" s="45"/>
      <c r="C33" s="34"/>
      <c r="D33" s="67">
        <v>131</v>
      </c>
      <c r="E33" s="68"/>
      <c r="F33" s="68"/>
      <c r="G33" s="48" t="str">
        <f>VLOOKUP(A33,'２年'!$A$3:$G$138,6)</f>
        <v>高気圧の中心付近ではどのように風が吹いているか？</v>
      </c>
      <c r="H33" s="48"/>
      <c r="I33" s="48"/>
      <c r="J33" s="48"/>
      <c r="K33" s="48"/>
      <c r="L33" s="48"/>
      <c r="M33" s="48"/>
      <c r="N33" s="48"/>
      <c r="O33" s="48"/>
      <c r="P33" s="48"/>
      <c r="Q33" s="48"/>
      <c r="R33" s="48"/>
      <c r="S33" s="48"/>
      <c r="T33" s="48"/>
      <c r="U33" s="48"/>
      <c r="V33" s="48"/>
      <c r="W33" s="48"/>
      <c r="X33" s="48"/>
      <c r="Y33" s="48"/>
      <c r="Z33" s="48"/>
      <c r="AA33" s="48"/>
      <c r="AB33" s="48"/>
      <c r="AC33" s="48"/>
      <c r="AD33" s="49" t="s">
        <v>328</v>
      </c>
      <c r="AE33" s="49"/>
      <c r="AF33" s="49"/>
      <c r="AG33" s="49"/>
      <c r="AH33" s="49"/>
      <c r="AI33" s="49"/>
      <c r="AJ33" s="49"/>
      <c r="AK33" s="50"/>
      <c r="AN33" s="43" t="str">
        <f>VLOOKUP(A33,'２年'!$A$3:$G$138,7)</f>
        <v>右回りに吹き出る</v>
      </c>
      <c r="AO33" s="43"/>
      <c r="AP33" s="43"/>
      <c r="AQ33" s="43"/>
      <c r="AR33" s="43"/>
      <c r="AS33" s="43"/>
      <c r="AT33" s="43"/>
      <c r="AU33" s="43"/>
    </row>
    <row r="34" spans="1:47" ht="45" customHeight="1">
      <c r="A34" s="44"/>
      <c r="B34" s="45"/>
      <c r="C34" s="34"/>
      <c r="D34" s="46"/>
      <c r="E34" s="47"/>
      <c r="F34" s="47"/>
      <c r="G34" s="48"/>
      <c r="H34" s="48"/>
      <c r="I34" s="48"/>
      <c r="J34" s="48"/>
      <c r="K34" s="48"/>
      <c r="L34" s="48"/>
      <c r="M34" s="48"/>
      <c r="N34" s="48"/>
      <c r="O34" s="48"/>
      <c r="P34" s="48"/>
      <c r="Q34" s="48"/>
      <c r="R34" s="48"/>
      <c r="S34" s="48"/>
      <c r="T34" s="48"/>
      <c r="U34" s="48"/>
      <c r="V34" s="48"/>
      <c r="W34" s="48"/>
      <c r="X34" s="48"/>
      <c r="Y34" s="48"/>
      <c r="Z34" s="48"/>
      <c r="AA34" s="48"/>
      <c r="AB34" s="48"/>
      <c r="AC34" s="48"/>
      <c r="AD34" s="49"/>
      <c r="AE34" s="49"/>
      <c r="AF34" s="49"/>
      <c r="AG34" s="49"/>
      <c r="AH34" s="49"/>
      <c r="AI34" s="49"/>
      <c r="AJ34" s="49"/>
      <c r="AK34" s="50"/>
      <c r="AN34" s="43"/>
      <c r="AO34" s="43"/>
      <c r="AP34" s="43"/>
      <c r="AQ34" s="43"/>
      <c r="AR34" s="43"/>
      <c r="AS34" s="43"/>
      <c r="AT34" s="43"/>
      <c r="AU34" s="43"/>
    </row>
    <row r="35" spans="1:47" ht="45" customHeight="1">
      <c r="A35" s="44">
        <v>2132</v>
      </c>
      <c r="B35" s="45"/>
      <c r="C35" s="34"/>
      <c r="D35" s="46">
        <v>132</v>
      </c>
      <c r="E35" s="47"/>
      <c r="F35" s="47"/>
      <c r="G35" s="48" t="str">
        <f>VLOOKUP(A35,'２年'!$A$3:$G$138,6)</f>
        <v>低気圧の中心付近ではどのように風が吹いているか？</v>
      </c>
      <c r="H35" s="48"/>
      <c r="I35" s="48"/>
      <c r="J35" s="48"/>
      <c r="K35" s="48"/>
      <c r="L35" s="48"/>
      <c r="M35" s="48"/>
      <c r="N35" s="48"/>
      <c r="O35" s="48"/>
      <c r="P35" s="48"/>
      <c r="Q35" s="48"/>
      <c r="R35" s="48"/>
      <c r="S35" s="48"/>
      <c r="T35" s="48"/>
      <c r="U35" s="48"/>
      <c r="V35" s="48"/>
      <c r="W35" s="48"/>
      <c r="X35" s="48"/>
      <c r="Y35" s="48"/>
      <c r="Z35" s="48"/>
      <c r="AA35" s="48"/>
      <c r="AB35" s="48"/>
      <c r="AC35" s="48"/>
      <c r="AD35" s="49" t="s">
        <v>329</v>
      </c>
      <c r="AE35" s="49"/>
      <c r="AF35" s="49"/>
      <c r="AG35" s="49"/>
      <c r="AH35" s="49"/>
      <c r="AI35" s="49"/>
      <c r="AJ35" s="49"/>
      <c r="AK35" s="50"/>
      <c r="AN35" s="36" t="str">
        <f>VLOOKUP(A35,'２年'!$A$3:$G$138,7)</f>
        <v>左回りに吹き込む</v>
      </c>
      <c r="AO35" s="36"/>
      <c r="AP35" s="36"/>
      <c r="AQ35" s="36"/>
      <c r="AR35" s="36"/>
      <c r="AS35" s="36"/>
      <c r="AT35" s="36"/>
      <c r="AU35" s="36"/>
    </row>
    <row r="36" spans="1:47" ht="45" customHeight="1">
      <c r="A36" s="44"/>
      <c r="B36" s="45"/>
      <c r="C36" s="34"/>
      <c r="D36" s="46"/>
      <c r="E36" s="47"/>
      <c r="F36" s="47"/>
      <c r="G36" s="48"/>
      <c r="H36" s="48"/>
      <c r="I36" s="48"/>
      <c r="J36" s="48"/>
      <c r="K36" s="48"/>
      <c r="L36" s="48"/>
      <c r="M36" s="48"/>
      <c r="N36" s="48"/>
      <c r="O36" s="48"/>
      <c r="P36" s="48"/>
      <c r="Q36" s="48"/>
      <c r="R36" s="48"/>
      <c r="S36" s="48"/>
      <c r="T36" s="48"/>
      <c r="U36" s="48"/>
      <c r="V36" s="48"/>
      <c r="W36" s="48"/>
      <c r="X36" s="48"/>
      <c r="Y36" s="48"/>
      <c r="Z36" s="48"/>
      <c r="AA36" s="48"/>
      <c r="AB36" s="48"/>
      <c r="AC36" s="48"/>
      <c r="AD36" s="49"/>
      <c r="AE36" s="49"/>
      <c r="AF36" s="49"/>
      <c r="AG36" s="49"/>
      <c r="AH36" s="49"/>
      <c r="AI36" s="49"/>
      <c r="AJ36" s="49"/>
      <c r="AK36" s="50"/>
      <c r="AN36" s="36"/>
      <c r="AO36" s="36"/>
      <c r="AP36" s="36"/>
      <c r="AQ36" s="36"/>
      <c r="AR36" s="36"/>
      <c r="AS36" s="36"/>
      <c r="AT36" s="36"/>
      <c r="AU36" s="36"/>
    </row>
    <row r="37" spans="1:47" ht="45" customHeight="1">
      <c r="A37" s="44">
        <v>2133</v>
      </c>
      <c r="B37" s="45"/>
      <c r="C37" s="34"/>
      <c r="D37" s="67">
        <v>133</v>
      </c>
      <c r="E37" s="68"/>
      <c r="F37" s="68"/>
      <c r="G37" s="48" t="str">
        <f>VLOOKUP(A37,'２年'!$A$3:$G$138,6)</f>
        <v>温暖前線と寒冷前線では、どちらが移動する速さが速いか？</v>
      </c>
      <c r="H37" s="48"/>
      <c r="I37" s="48"/>
      <c r="J37" s="48"/>
      <c r="K37" s="48"/>
      <c r="L37" s="48"/>
      <c r="M37" s="48"/>
      <c r="N37" s="48"/>
      <c r="O37" s="48"/>
      <c r="P37" s="48"/>
      <c r="Q37" s="48"/>
      <c r="R37" s="48"/>
      <c r="S37" s="48"/>
      <c r="T37" s="48"/>
      <c r="U37" s="48"/>
      <c r="V37" s="48"/>
      <c r="W37" s="48"/>
      <c r="X37" s="48"/>
      <c r="Y37" s="48"/>
      <c r="Z37" s="48"/>
      <c r="AA37" s="48"/>
      <c r="AB37" s="48"/>
      <c r="AC37" s="48"/>
      <c r="AD37" s="49" t="s">
        <v>310</v>
      </c>
      <c r="AE37" s="49"/>
      <c r="AF37" s="49"/>
      <c r="AG37" s="49"/>
      <c r="AH37" s="49"/>
      <c r="AI37" s="49"/>
      <c r="AJ37" s="49"/>
      <c r="AK37" s="50"/>
      <c r="AN37" s="36" t="str">
        <f>VLOOKUP(A37,'２年'!$A$3:$G$138,7)</f>
        <v>寒冷前線</v>
      </c>
      <c r="AO37" s="36"/>
      <c r="AP37" s="36"/>
      <c r="AQ37" s="36"/>
      <c r="AR37" s="36"/>
      <c r="AS37" s="36"/>
      <c r="AT37" s="36"/>
      <c r="AU37" s="36"/>
    </row>
    <row r="38" spans="1:47" ht="45" customHeight="1">
      <c r="A38" s="44"/>
      <c r="B38" s="45"/>
      <c r="C38" s="34"/>
      <c r="D38" s="46"/>
      <c r="E38" s="47"/>
      <c r="F38" s="47"/>
      <c r="G38" s="48"/>
      <c r="H38" s="48"/>
      <c r="I38" s="48"/>
      <c r="J38" s="48"/>
      <c r="K38" s="48"/>
      <c r="L38" s="48"/>
      <c r="M38" s="48"/>
      <c r="N38" s="48"/>
      <c r="O38" s="48"/>
      <c r="P38" s="48"/>
      <c r="Q38" s="48"/>
      <c r="R38" s="48"/>
      <c r="S38" s="48"/>
      <c r="T38" s="48"/>
      <c r="U38" s="48"/>
      <c r="V38" s="48"/>
      <c r="W38" s="48"/>
      <c r="X38" s="48"/>
      <c r="Y38" s="48"/>
      <c r="Z38" s="48"/>
      <c r="AA38" s="48"/>
      <c r="AB38" s="48"/>
      <c r="AC38" s="48"/>
      <c r="AD38" s="49"/>
      <c r="AE38" s="49"/>
      <c r="AF38" s="49"/>
      <c r="AG38" s="49"/>
      <c r="AH38" s="49"/>
      <c r="AI38" s="49"/>
      <c r="AJ38" s="49"/>
      <c r="AK38" s="50"/>
      <c r="AN38" s="36"/>
      <c r="AO38" s="36"/>
      <c r="AP38" s="36"/>
      <c r="AQ38" s="36"/>
      <c r="AR38" s="36"/>
      <c r="AS38" s="36"/>
      <c r="AT38" s="36"/>
      <c r="AU38" s="36"/>
    </row>
    <row r="39" spans="1:47" ht="45" customHeight="1">
      <c r="A39" s="44">
        <v>2134</v>
      </c>
      <c r="B39" s="45"/>
      <c r="C39" s="34"/>
      <c r="D39" s="46">
        <v>134</v>
      </c>
      <c r="E39" s="47"/>
      <c r="F39" s="47"/>
      <c r="G39" s="48" t="str">
        <f>VLOOKUP(A39,'２年'!$A$3:$G$138,6)</f>
        <v>日本上空を西から東へ向かう大気の動きを何というか？</v>
      </c>
      <c r="H39" s="48"/>
      <c r="I39" s="48"/>
      <c r="J39" s="48"/>
      <c r="K39" s="48"/>
      <c r="L39" s="48"/>
      <c r="M39" s="48"/>
      <c r="N39" s="48"/>
      <c r="O39" s="48"/>
      <c r="P39" s="48"/>
      <c r="Q39" s="48"/>
      <c r="R39" s="48"/>
      <c r="S39" s="48"/>
      <c r="T39" s="48"/>
      <c r="U39" s="48"/>
      <c r="V39" s="48"/>
      <c r="W39" s="48"/>
      <c r="X39" s="48"/>
      <c r="Y39" s="48"/>
      <c r="Z39" s="48"/>
      <c r="AA39" s="48"/>
      <c r="AB39" s="48"/>
      <c r="AC39" s="48"/>
      <c r="AD39" s="49" t="s">
        <v>331</v>
      </c>
      <c r="AE39" s="49"/>
      <c r="AF39" s="49"/>
      <c r="AG39" s="49"/>
      <c r="AH39" s="49"/>
      <c r="AI39" s="49"/>
      <c r="AJ39" s="49"/>
      <c r="AK39" s="50"/>
      <c r="AN39" s="36" t="str">
        <f>VLOOKUP(A39,'２年'!$A$3:$G$138,7)</f>
        <v>偏西風</v>
      </c>
      <c r="AO39" s="36"/>
      <c r="AP39" s="36"/>
      <c r="AQ39" s="36"/>
      <c r="AR39" s="36"/>
      <c r="AS39" s="36"/>
      <c r="AT39" s="36"/>
      <c r="AU39" s="36"/>
    </row>
    <row r="40" spans="1:47" ht="45" customHeight="1">
      <c r="A40" s="44"/>
      <c r="B40" s="45"/>
      <c r="C40" s="34"/>
      <c r="D40" s="46"/>
      <c r="E40" s="47"/>
      <c r="F40" s="47"/>
      <c r="G40" s="48"/>
      <c r="H40" s="48"/>
      <c r="I40" s="48"/>
      <c r="J40" s="48"/>
      <c r="K40" s="48"/>
      <c r="L40" s="48"/>
      <c r="M40" s="48"/>
      <c r="N40" s="48"/>
      <c r="O40" s="48"/>
      <c r="P40" s="48"/>
      <c r="Q40" s="48"/>
      <c r="R40" s="48"/>
      <c r="S40" s="48"/>
      <c r="T40" s="48"/>
      <c r="U40" s="48"/>
      <c r="V40" s="48"/>
      <c r="W40" s="48"/>
      <c r="X40" s="48"/>
      <c r="Y40" s="48"/>
      <c r="Z40" s="48"/>
      <c r="AA40" s="48"/>
      <c r="AB40" s="48"/>
      <c r="AC40" s="48"/>
      <c r="AD40" s="49"/>
      <c r="AE40" s="49"/>
      <c r="AF40" s="49"/>
      <c r="AG40" s="49"/>
      <c r="AH40" s="49"/>
      <c r="AI40" s="49"/>
      <c r="AJ40" s="49"/>
      <c r="AK40" s="50"/>
      <c r="AN40" s="36"/>
      <c r="AO40" s="36"/>
      <c r="AP40" s="36"/>
      <c r="AQ40" s="36"/>
      <c r="AR40" s="36"/>
      <c r="AS40" s="36"/>
      <c r="AT40" s="36"/>
      <c r="AU40" s="36"/>
    </row>
    <row r="41" spans="1:47" ht="45" customHeight="1">
      <c r="A41" s="44">
        <v>2135</v>
      </c>
      <c r="B41" s="45"/>
      <c r="C41" s="34"/>
      <c r="D41" s="67">
        <v>135</v>
      </c>
      <c r="E41" s="68"/>
      <c r="F41" s="68"/>
      <c r="G41" s="48" t="str">
        <f>VLOOKUP(A41,'２年'!$A$3:$G$138,6)</f>
        <v>冬は北西、夏は南東の風が吹くが、この風を何というか？</v>
      </c>
      <c r="H41" s="48"/>
      <c r="I41" s="48"/>
      <c r="J41" s="48"/>
      <c r="K41" s="48"/>
      <c r="L41" s="48"/>
      <c r="M41" s="48"/>
      <c r="N41" s="48"/>
      <c r="O41" s="48"/>
      <c r="P41" s="48"/>
      <c r="Q41" s="48"/>
      <c r="R41" s="48"/>
      <c r="S41" s="48"/>
      <c r="T41" s="48"/>
      <c r="U41" s="48"/>
      <c r="V41" s="48"/>
      <c r="W41" s="48"/>
      <c r="X41" s="48"/>
      <c r="Y41" s="48"/>
      <c r="Z41" s="48"/>
      <c r="AA41" s="48"/>
      <c r="AB41" s="48"/>
      <c r="AC41" s="48"/>
      <c r="AD41" s="49" t="s">
        <v>332</v>
      </c>
      <c r="AE41" s="49"/>
      <c r="AF41" s="49"/>
      <c r="AG41" s="49"/>
      <c r="AH41" s="49"/>
      <c r="AI41" s="49"/>
      <c r="AJ41" s="49"/>
      <c r="AK41" s="50"/>
      <c r="AN41" s="36" t="str">
        <f>VLOOKUP(A41,'２年'!$A$3:$G$138,7)</f>
        <v>季節風</v>
      </c>
      <c r="AO41" s="36"/>
      <c r="AP41" s="36"/>
      <c r="AQ41" s="36"/>
      <c r="AR41" s="36"/>
      <c r="AS41" s="36"/>
      <c r="AT41" s="36"/>
      <c r="AU41" s="36"/>
    </row>
    <row r="42" spans="1:47" ht="45" customHeight="1">
      <c r="A42" s="44"/>
      <c r="B42" s="45"/>
      <c r="C42" s="34"/>
      <c r="D42" s="46"/>
      <c r="E42" s="47"/>
      <c r="F42" s="47"/>
      <c r="G42" s="48"/>
      <c r="H42" s="48"/>
      <c r="I42" s="48"/>
      <c r="J42" s="48"/>
      <c r="K42" s="48"/>
      <c r="L42" s="48"/>
      <c r="M42" s="48"/>
      <c r="N42" s="48"/>
      <c r="O42" s="48"/>
      <c r="P42" s="48"/>
      <c r="Q42" s="48"/>
      <c r="R42" s="48"/>
      <c r="S42" s="48"/>
      <c r="T42" s="48"/>
      <c r="U42" s="48"/>
      <c r="V42" s="48"/>
      <c r="W42" s="48"/>
      <c r="X42" s="48"/>
      <c r="Y42" s="48"/>
      <c r="Z42" s="48"/>
      <c r="AA42" s="48"/>
      <c r="AB42" s="48"/>
      <c r="AC42" s="48"/>
      <c r="AD42" s="49"/>
      <c r="AE42" s="49"/>
      <c r="AF42" s="49"/>
      <c r="AG42" s="49"/>
      <c r="AH42" s="49"/>
      <c r="AI42" s="49"/>
      <c r="AJ42" s="49"/>
      <c r="AK42" s="50"/>
      <c r="AN42" s="36"/>
      <c r="AO42" s="36"/>
      <c r="AP42" s="36"/>
      <c r="AQ42" s="36"/>
      <c r="AR42" s="36"/>
      <c r="AS42" s="36"/>
      <c r="AT42" s="36"/>
      <c r="AU42" s="36"/>
    </row>
    <row r="43" spans="1:47" ht="45" customHeight="1">
      <c r="A43" s="44">
        <v>2136</v>
      </c>
      <c r="B43" s="45"/>
      <c r="C43" s="34"/>
      <c r="D43" s="46">
        <v>136</v>
      </c>
      <c r="E43" s="47"/>
      <c r="F43" s="47"/>
      <c r="G43" s="48" t="str">
        <f>VLOOKUP(A43,'２年'!$A$3:$G$138,6)</f>
        <v>夏に発達する高気圧を何というか？</v>
      </c>
      <c r="H43" s="48"/>
      <c r="I43" s="48"/>
      <c r="J43" s="48"/>
      <c r="K43" s="48"/>
      <c r="L43" s="48"/>
      <c r="M43" s="48"/>
      <c r="N43" s="48"/>
      <c r="O43" s="48"/>
      <c r="P43" s="48"/>
      <c r="Q43" s="48"/>
      <c r="R43" s="48"/>
      <c r="S43" s="48"/>
      <c r="T43" s="48"/>
      <c r="U43" s="48"/>
      <c r="V43" s="48"/>
      <c r="W43" s="48"/>
      <c r="X43" s="48"/>
      <c r="Y43" s="48"/>
      <c r="Z43" s="48"/>
      <c r="AA43" s="48"/>
      <c r="AB43" s="48"/>
      <c r="AC43" s="48"/>
      <c r="AD43" s="49" t="s">
        <v>333</v>
      </c>
      <c r="AE43" s="49"/>
      <c r="AF43" s="49"/>
      <c r="AG43" s="49"/>
      <c r="AH43" s="49"/>
      <c r="AI43" s="49"/>
      <c r="AJ43" s="49"/>
      <c r="AK43" s="50"/>
      <c r="AN43" s="36" t="str">
        <f>VLOOKUP(A43,'２年'!$A$3:$G$138,7)</f>
        <v>太平洋高気圧</v>
      </c>
      <c r="AO43" s="36"/>
      <c r="AP43" s="36"/>
      <c r="AQ43" s="36"/>
      <c r="AR43" s="36"/>
      <c r="AS43" s="36"/>
      <c r="AT43" s="36"/>
      <c r="AU43" s="36"/>
    </row>
    <row r="44" spans="1:47" ht="45" customHeight="1">
      <c r="A44" s="44"/>
      <c r="B44" s="45"/>
      <c r="C44" s="34"/>
      <c r="D44" s="46"/>
      <c r="E44" s="47"/>
      <c r="F44" s="47"/>
      <c r="G44" s="48"/>
      <c r="H44" s="48"/>
      <c r="I44" s="48"/>
      <c r="J44" s="48"/>
      <c r="K44" s="48"/>
      <c r="L44" s="48"/>
      <c r="M44" s="48"/>
      <c r="N44" s="48"/>
      <c r="O44" s="48"/>
      <c r="P44" s="48"/>
      <c r="Q44" s="48"/>
      <c r="R44" s="48"/>
      <c r="S44" s="48"/>
      <c r="T44" s="48"/>
      <c r="U44" s="48"/>
      <c r="V44" s="48"/>
      <c r="W44" s="48"/>
      <c r="X44" s="48"/>
      <c r="Y44" s="48"/>
      <c r="Z44" s="48"/>
      <c r="AA44" s="48"/>
      <c r="AB44" s="48"/>
      <c r="AC44" s="48"/>
      <c r="AD44" s="49"/>
      <c r="AE44" s="49"/>
      <c r="AF44" s="49"/>
      <c r="AG44" s="49"/>
      <c r="AH44" s="49"/>
      <c r="AI44" s="49"/>
      <c r="AJ44" s="49"/>
      <c r="AK44" s="50"/>
      <c r="AN44" s="36"/>
      <c r="AO44" s="36"/>
      <c r="AP44" s="36"/>
      <c r="AQ44" s="36"/>
      <c r="AR44" s="36"/>
      <c r="AS44" s="36"/>
      <c r="AT44" s="36"/>
      <c r="AU44" s="36"/>
    </row>
    <row r="45" spans="1:47" ht="45" customHeight="1">
      <c r="A45" s="44">
        <v>2137</v>
      </c>
      <c r="B45" s="45"/>
      <c r="C45" s="34"/>
      <c r="D45" s="67">
        <v>137</v>
      </c>
      <c r="E45" s="68"/>
      <c r="F45" s="68"/>
      <c r="G45" s="48"/>
      <c r="H45" s="48"/>
      <c r="I45" s="48"/>
      <c r="J45" s="48"/>
      <c r="K45" s="48"/>
      <c r="L45" s="48"/>
      <c r="M45" s="48"/>
      <c r="N45" s="48"/>
      <c r="O45" s="48"/>
      <c r="P45" s="48"/>
      <c r="Q45" s="48"/>
      <c r="R45" s="48"/>
      <c r="S45" s="48"/>
      <c r="T45" s="48"/>
      <c r="U45" s="48"/>
      <c r="V45" s="48"/>
      <c r="W45" s="48"/>
      <c r="X45" s="48"/>
      <c r="Y45" s="48"/>
      <c r="Z45" s="48"/>
      <c r="AA45" s="48"/>
      <c r="AB45" s="48"/>
      <c r="AC45" s="48"/>
      <c r="AD45" s="49"/>
      <c r="AE45" s="49"/>
      <c r="AF45" s="49"/>
      <c r="AG45" s="49"/>
      <c r="AH45" s="49"/>
      <c r="AI45" s="49"/>
      <c r="AJ45" s="49"/>
      <c r="AK45" s="50"/>
      <c r="AN45" s="36" t="str">
        <f>VLOOKUP(A45,'２年'!$A$3:$G$138,7)</f>
        <v>太平洋高気圧</v>
      </c>
      <c r="AO45" s="36"/>
      <c r="AP45" s="36"/>
      <c r="AQ45" s="36"/>
      <c r="AR45" s="36"/>
      <c r="AS45" s="36"/>
      <c r="AT45" s="36"/>
      <c r="AU45" s="36"/>
    </row>
    <row r="46" spans="1:47" ht="45" customHeight="1">
      <c r="A46" s="44"/>
      <c r="B46" s="45"/>
      <c r="C46" s="34"/>
      <c r="D46" s="46"/>
      <c r="E46" s="47"/>
      <c r="F46" s="47"/>
      <c r="G46" s="48"/>
      <c r="H46" s="48"/>
      <c r="I46" s="48"/>
      <c r="J46" s="48"/>
      <c r="K46" s="48"/>
      <c r="L46" s="48"/>
      <c r="M46" s="48"/>
      <c r="N46" s="48"/>
      <c r="O46" s="48"/>
      <c r="P46" s="48"/>
      <c r="Q46" s="48"/>
      <c r="R46" s="48"/>
      <c r="S46" s="48"/>
      <c r="T46" s="48"/>
      <c r="U46" s="48"/>
      <c r="V46" s="48"/>
      <c r="W46" s="48"/>
      <c r="X46" s="48"/>
      <c r="Y46" s="48"/>
      <c r="Z46" s="48"/>
      <c r="AA46" s="48"/>
      <c r="AB46" s="48"/>
      <c r="AC46" s="48"/>
      <c r="AD46" s="49"/>
      <c r="AE46" s="49"/>
      <c r="AF46" s="49"/>
      <c r="AG46" s="49"/>
      <c r="AH46" s="49"/>
      <c r="AI46" s="49"/>
      <c r="AJ46" s="49"/>
      <c r="AK46" s="50"/>
      <c r="AN46" s="36"/>
      <c r="AO46" s="36"/>
      <c r="AP46" s="36"/>
      <c r="AQ46" s="36"/>
      <c r="AR46" s="36"/>
      <c r="AS46" s="36"/>
      <c r="AT46" s="36"/>
      <c r="AU46" s="36"/>
    </row>
    <row r="47" spans="1:47" ht="45" customHeight="1">
      <c r="A47" s="44">
        <v>2138</v>
      </c>
      <c r="B47" s="45"/>
      <c r="C47" s="34"/>
      <c r="D47" s="46">
        <v>138</v>
      </c>
      <c r="E47" s="47"/>
      <c r="F47" s="47"/>
      <c r="G47" s="48"/>
      <c r="H47" s="48"/>
      <c r="I47" s="48"/>
      <c r="J47" s="48"/>
      <c r="K47" s="48"/>
      <c r="L47" s="48"/>
      <c r="M47" s="48"/>
      <c r="N47" s="48"/>
      <c r="O47" s="48"/>
      <c r="P47" s="48"/>
      <c r="Q47" s="48"/>
      <c r="R47" s="48"/>
      <c r="S47" s="48"/>
      <c r="T47" s="48"/>
      <c r="U47" s="48"/>
      <c r="V47" s="48"/>
      <c r="W47" s="48"/>
      <c r="X47" s="48"/>
      <c r="Y47" s="48"/>
      <c r="Z47" s="48"/>
      <c r="AA47" s="48"/>
      <c r="AB47" s="48"/>
      <c r="AC47" s="48"/>
      <c r="AD47" s="49"/>
      <c r="AE47" s="49"/>
      <c r="AF47" s="49"/>
      <c r="AG47" s="49"/>
      <c r="AH47" s="49"/>
      <c r="AI47" s="49"/>
      <c r="AJ47" s="49"/>
      <c r="AK47" s="50"/>
      <c r="AN47" s="36" t="str">
        <f>VLOOKUP(A47,'２年'!$A$3:$G$138,7)</f>
        <v>太平洋高気圧</v>
      </c>
      <c r="AO47" s="36"/>
      <c r="AP47" s="36"/>
      <c r="AQ47" s="36"/>
      <c r="AR47" s="36"/>
      <c r="AS47" s="36"/>
      <c r="AT47" s="36"/>
      <c r="AU47" s="36"/>
    </row>
    <row r="48" spans="1:47" ht="45" customHeight="1">
      <c r="A48" s="44"/>
      <c r="B48" s="45"/>
      <c r="C48" s="34"/>
      <c r="D48" s="46"/>
      <c r="E48" s="47"/>
      <c r="F48" s="47"/>
      <c r="G48" s="48"/>
      <c r="H48" s="48"/>
      <c r="I48" s="48"/>
      <c r="J48" s="48"/>
      <c r="K48" s="48"/>
      <c r="L48" s="48"/>
      <c r="M48" s="48"/>
      <c r="N48" s="48"/>
      <c r="O48" s="48"/>
      <c r="P48" s="48"/>
      <c r="Q48" s="48"/>
      <c r="R48" s="48"/>
      <c r="S48" s="48"/>
      <c r="T48" s="48"/>
      <c r="U48" s="48"/>
      <c r="V48" s="48"/>
      <c r="W48" s="48"/>
      <c r="X48" s="48"/>
      <c r="Y48" s="48"/>
      <c r="Z48" s="48"/>
      <c r="AA48" s="48"/>
      <c r="AB48" s="48"/>
      <c r="AC48" s="48"/>
      <c r="AD48" s="49"/>
      <c r="AE48" s="49"/>
      <c r="AF48" s="49"/>
      <c r="AG48" s="49"/>
      <c r="AH48" s="49"/>
      <c r="AI48" s="49"/>
      <c r="AJ48" s="49"/>
      <c r="AK48" s="50"/>
      <c r="AN48" s="36"/>
      <c r="AO48" s="36"/>
      <c r="AP48" s="36"/>
      <c r="AQ48" s="36"/>
      <c r="AR48" s="36"/>
      <c r="AS48" s="36"/>
      <c r="AT48" s="36"/>
      <c r="AU48" s="36"/>
    </row>
    <row r="49" spans="1:47" ht="45" customHeight="1">
      <c r="A49" s="44"/>
      <c r="B49" s="45"/>
      <c r="C49" s="34"/>
      <c r="D49" s="67">
        <v>139</v>
      </c>
      <c r="E49" s="68"/>
      <c r="F49" s="68"/>
      <c r="G49" s="48"/>
      <c r="H49" s="48"/>
      <c r="I49" s="48"/>
      <c r="J49" s="48"/>
      <c r="K49" s="48"/>
      <c r="L49" s="48"/>
      <c r="M49" s="48"/>
      <c r="N49" s="48"/>
      <c r="O49" s="48"/>
      <c r="P49" s="48"/>
      <c r="Q49" s="48"/>
      <c r="R49" s="48"/>
      <c r="S49" s="48"/>
      <c r="T49" s="48"/>
      <c r="U49" s="48"/>
      <c r="V49" s="48"/>
      <c r="W49" s="48"/>
      <c r="X49" s="48"/>
      <c r="Y49" s="48"/>
      <c r="Z49" s="48"/>
      <c r="AA49" s="48"/>
      <c r="AB49" s="48"/>
      <c r="AC49" s="48"/>
      <c r="AD49" s="49"/>
      <c r="AE49" s="49"/>
      <c r="AF49" s="49"/>
      <c r="AG49" s="49"/>
      <c r="AH49" s="49"/>
      <c r="AI49" s="49"/>
      <c r="AJ49" s="49"/>
      <c r="AK49" s="50"/>
      <c r="AN49" s="36"/>
      <c r="AO49" s="36"/>
      <c r="AP49" s="36"/>
      <c r="AQ49" s="36"/>
      <c r="AR49" s="36"/>
      <c r="AS49" s="36"/>
      <c r="AT49" s="36"/>
      <c r="AU49" s="36"/>
    </row>
    <row r="50" spans="1:47" ht="45" customHeight="1">
      <c r="A50" s="44"/>
      <c r="B50" s="45"/>
      <c r="C50" s="34"/>
      <c r="D50" s="46"/>
      <c r="E50" s="47"/>
      <c r="F50" s="47"/>
      <c r="G50" s="48"/>
      <c r="H50" s="48"/>
      <c r="I50" s="48"/>
      <c r="J50" s="48"/>
      <c r="K50" s="48"/>
      <c r="L50" s="48"/>
      <c r="M50" s="48"/>
      <c r="N50" s="48"/>
      <c r="O50" s="48"/>
      <c r="P50" s="48"/>
      <c r="Q50" s="48"/>
      <c r="R50" s="48"/>
      <c r="S50" s="48"/>
      <c r="T50" s="48"/>
      <c r="U50" s="48"/>
      <c r="V50" s="48"/>
      <c r="W50" s="48"/>
      <c r="X50" s="48"/>
      <c r="Y50" s="48"/>
      <c r="Z50" s="48"/>
      <c r="AA50" s="48"/>
      <c r="AB50" s="48"/>
      <c r="AC50" s="48"/>
      <c r="AD50" s="49"/>
      <c r="AE50" s="49"/>
      <c r="AF50" s="49"/>
      <c r="AG50" s="49"/>
      <c r="AH50" s="49"/>
      <c r="AI50" s="49"/>
      <c r="AJ50" s="49"/>
      <c r="AK50" s="50"/>
      <c r="AN50" s="36"/>
      <c r="AO50" s="36"/>
      <c r="AP50" s="36"/>
      <c r="AQ50" s="36"/>
      <c r="AR50" s="36"/>
      <c r="AS50" s="36"/>
      <c r="AT50" s="36"/>
      <c r="AU50" s="36"/>
    </row>
    <row r="51" spans="1:47" ht="45" customHeight="1">
      <c r="A51" s="44"/>
      <c r="B51" s="45"/>
      <c r="C51" s="34"/>
      <c r="D51" s="46">
        <v>140</v>
      </c>
      <c r="E51" s="47"/>
      <c r="F51" s="47"/>
      <c r="G51" s="48"/>
      <c r="H51" s="48"/>
      <c r="I51" s="48"/>
      <c r="J51" s="48"/>
      <c r="K51" s="48"/>
      <c r="L51" s="48"/>
      <c r="M51" s="48"/>
      <c r="N51" s="48"/>
      <c r="O51" s="48"/>
      <c r="P51" s="48"/>
      <c r="Q51" s="48"/>
      <c r="R51" s="48"/>
      <c r="S51" s="48"/>
      <c r="T51" s="48"/>
      <c r="U51" s="48"/>
      <c r="V51" s="48"/>
      <c r="W51" s="48"/>
      <c r="X51" s="48"/>
      <c r="Y51" s="48"/>
      <c r="Z51" s="48"/>
      <c r="AA51" s="48"/>
      <c r="AB51" s="48"/>
      <c r="AC51" s="48"/>
      <c r="AD51" s="49"/>
      <c r="AE51" s="49"/>
      <c r="AF51" s="49"/>
      <c r="AG51" s="49"/>
      <c r="AH51" s="49"/>
      <c r="AI51" s="49"/>
      <c r="AJ51" s="49"/>
      <c r="AK51" s="50"/>
      <c r="AN51" s="36"/>
      <c r="AO51" s="36"/>
      <c r="AP51" s="36"/>
      <c r="AQ51" s="36"/>
      <c r="AR51" s="36"/>
      <c r="AS51" s="36"/>
      <c r="AT51" s="36"/>
      <c r="AU51" s="36"/>
    </row>
    <row r="52" spans="1:47" ht="45" customHeight="1" thickBot="1">
      <c r="A52" s="44"/>
      <c r="B52" s="45"/>
      <c r="C52" s="34"/>
      <c r="D52" s="51"/>
      <c r="E52" s="52"/>
      <c r="F52" s="52"/>
      <c r="G52" s="53"/>
      <c r="H52" s="53"/>
      <c r="I52" s="53"/>
      <c r="J52" s="53"/>
      <c r="K52" s="53"/>
      <c r="L52" s="53"/>
      <c r="M52" s="53"/>
      <c r="N52" s="53"/>
      <c r="O52" s="53"/>
      <c r="P52" s="53"/>
      <c r="Q52" s="53"/>
      <c r="R52" s="53"/>
      <c r="S52" s="53"/>
      <c r="T52" s="53"/>
      <c r="U52" s="53"/>
      <c r="V52" s="53"/>
      <c r="W52" s="53"/>
      <c r="X52" s="53"/>
      <c r="Y52" s="53"/>
      <c r="Z52" s="53"/>
      <c r="AA52" s="53"/>
      <c r="AB52" s="53"/>
      <c r="AC52" s="53"/>
      <c r="AD52" s="54"/>
      <c r="AE52" s="54"/>
      <c r="AF52" s="54"/>
      <c r="AG52" s="54"/>
      <c r="AH52" s="54"/>
      <c r="AI52" s="54"/>
      <c r="AJ52" s="54"/>
      <c r="AK52" s="55"/>
      <c r="AN52" s="36"/>
      <c r="AO52" s="36"/>
      <c r="AP52" s="36"/>
      <c r="AQ52" s="36"/>
      <c r="AR52" s="36"/>
      <c r="AS52" s="36"/>
      <c r="AT52" s="36"/>
      <c r="AU52" s="36"/>
    </row>
  </sheetData>
  <mergeCells count="108">
    <mergeCell ref="AN11:AU12"/>
    <mergeCell ref="A13:B14"/>
    <mergeCell ref="D13:F14"/>
    <mergeCell ref="G13:AC14"/>
    <mergeCell ref="AD13:AK14"/>
    <mergeCell ref="AN13:AU14"/>
    <mergeCell ref="C1:AE2"/>
    <mergeCell ref="B4:C5"/>
    <mergeCell ref="E8:AJ9"/>
    <mergeCell ref="A11:B12"/>
    <mergeCell ref="D11:F12"/>
    <mergeCell ref="G11:AC12"/>
    <mergeCell ref="AD11:AK12"/>
    <mergeCell ref="A15:B16"/>
    <mergeCell ref="D15:F16"/>
    <mergeCell ref="G15:AC16"/>
    <mergeCell ref="AD15:AK16"/>
    <mergeCell ref="AN15:AU16"/>
    <mergeCell ref="A17:B18"/>
    <mergeCell ref="D17:F18"/>
    <mergeCell ref="G17:AC18"/>
    <mergeCell ref="AD17:AK18"/>
    <mergeCell ref="AN17:AU18"/>
    <mergeCell ref="A19:B20"/>
    <mergeCell ref="D19:F20"/>
    <mergeCell ref="G19:AC20"/>
    <mergeCell ref="AD19:AK20"/>
    <mergeCell ref="AN19:AU20"/>
    <mergeCell ref="A21:B22"/>
    <mergeCell ref="D21:F22"/>
    <mergeCell ref="G21:AC22"/>
    <mergeCell ref="AD21:AK22"/>
    <mergeCell ref="AN21:AU22"/>
    <mergeCell ref="A23:B24"/>
    <mergeCell ref="D23:F24"/>
    <mergeCell ref="G23:AC24"/>
    <mergeCell ref="AD23:AK24"/>
    <mergeCell ref="AN23:AU24"/>
    <mergeCell ref="A25:B26"/>
    <mergeCell ref="D25:F26"/>
    <mergeCell ref="G25:AC26"/>
    <mergeCell ref="AD25:AK26"/>
    <mergeCell ref="AN25:AU26"/>
    <mergeCell ref="A27:B28"/>
    <mergeCell ref="D27:F28"/>
    <mergeCell ref="G27:AC28"/>
    <mergeCell ref="AD27:AK28"/>
    <mergeCell ref="AN27:AU28"/>
    <mergeCell ref="A29:B30"/>
    <mergeCell ref="D29:F30"/>
    <mergeCell ref="G29:AC30"/>
    <mergeCell ref="AD29:AK30"/>
    <mergeCell ref="AN29:AU30"/>
    <mergeCell ref="A31:B32"/>
    <mergeCell ref="D31:F32"/>
    <mergeCell ref="G31:AC32"/>
    <mergeCell ref="AD31:AK32"/>
    <mergeCell ref="AN31:AU32"/>
    <mergeCell ref="A33:B34"/>
    <mergeCell ref="D33:F34"/>
    <mergeCell ref="G33:AC34"/>
    <mergeCell ref="AD33:AK34"/>
    <mergeCell ref="AN33:AU34"/>
    <mergeCell ref="A35:B36"/>
    <mergeCell ref="D35:F36"/>
    <mergeCell ref="G35:AC36"/>
    <mergeCell ref="AD35:AK36"/>
    <mergeCell ref="AN35:AU36"/>
    <mergeCell ref="A37:B38"/>
    <mergeCell ref="D37:F38"/>
    <mergeCell ref="G37:AC38"/>
    <mergeCell ref="AD37:AK38"/>
    <mergeCell ref="AN37:AU38"/>
    <mergeCell ref="A39:B40"/>
    <mergeCell ref="D39:F40"/>
    <mergeCell ref="G39:AC40"/>
    <mergeCell ref="AD39:AK40"/>
    <mergeCell ref="AN39:AU40"/>
    <mergeCell ref="A41:B42"/>
    <mergeCell ref="D41:F42"/>
    <mergeCell ref="G41:AC42"/>
    <mergeCell ref="AD41:AK42"/>
    <mergeCell ref="AN41:AU42"/>
    <mergeCell ref="A43:B44"/>
    <mergeCell ref="D43:F44"/>
    <mergeCell ref="G43:AC44"/>
    <mergeCell ref="AD43:AK44"/>
    <mergeCell ref="AN43:AU44"/>
    <mergeCell ref="A45:B46"/>
    <mergeCell ref="D45:F46"/>
    <mergeCell ref="G45:AC46"/>
    <mergeCell ref="AD45:AK46"/>
    <mergeCell ref="AN45:AU46"/>
    <mergeCell ref="A51:B52"/>
    <mergeCell ref="D51:F52"/>
    <mergeCell ref="G51:AC52"/>
    <mergeCell ref="AD51:AK52"/>
    <mergeCell ref="AN51:AU52"/>
    <mergeCell ref="A47:B48"/>
    <mergeCell ref="D47:F48"/>
    <mergeCell ref="G47:AC48"/>
    <mergeCell ref="AD47:AK48"/>
    <mergeCell ref="AN47:AU48"/>
    <mergeCell ref="A49:B50"/>
    <mergeCell ref="D49:F50"/>
    <mergeCell ref="G49:AC50"/>
    <mergeCell ref="AD49:AK50"/>
    <mergeCell ref="AN49:AU50"/>
  </mergeCells>
  <phoneticPr fontId="2"/>
  <printOptions horizontalCentered="1" verticalCentered="1"/>
  <pageMargins left="0.7" right="0.7" top="0.75" bottom="0.75" header="0.3" footer="0.3"/>
  <pageSetup paperSize="9" scale="42" orientation="portrait" horizont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6" sqref="K16"/>
    </sheetView>
  </sheetViews>
  <sheetFormatPr defaultRowHeight="13.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２年</vt:lpstr>
      <vt:lpstr>２年１ページ目</vt:lpstr>
      <vt:lpstr>２年１ページ目 (2)</vt:lpstr>
      <vt:lpstr>２年１ページ目 (3)</vt:lpstr>
      <vt:lpstr>２年１ページ目 (4)</vt:lpstr>
      <vt:lpstr>２年１ページ目 (5)</vt:lpstr>
      <vt:lpstr>２年１ページ目 (6)</vt:lpstr>
      <vt:lpstr>２年１ページ目 (7)</vt:lpstr>
      <vt:lpstr>Sheet3</vt:lpstr>
      <vt:lpstr>'２年'!Print_Area</vt:lpstr>
      <vt:lpstr>'２年１ページ目'!Print_Area</vt:lpstr>
      <vt:lpstr>'２年１ページ目 (2)'!Print_Area</vt:lpstr>
      <vt:lpstr>'２年１ページ目 (3)'!Print_Area</vt:lpstr>
      <vt:lpstr>'２年１ページ目 (4)'!Print_Area</vt:lpstr>
      <vt:lpstr>'２年１ページ目 (5)'!Print_Area</vt:lpstr>
      <vt:lpstr>'２年１ページ目 (6)'!Print_Area</vt:lpstr>
      <vt:lpstr>'２年１ページ目 (7)'!Print_Area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飯能市教育委員会</dc:creator>
  <cp:lastModifiedBy>飯能市立飯能西中学校</cp:lastModifiedBy>
  <cp:lastPrinted>2014-12-13T10:48:14Z</cp:lastPrinted>
  <dcterms:created xsi:type="dcterms:W3CDTF">2013-07-25T01:47:58Z</dcterms:created>
  <dcterms:modified xsi:type="dcterms:W3CDTF">2015-08-13T05:28:07Z</dcterms:modified>
</cp:coreProperties>
</file>